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bkuedu-my.sharepoint.com/personal/hehtewish_hbku_edu_qa/Documents/Desktop/Frontiers_Word_Templates/Supplementry materials/"/>
    </mc:Choice>
  </mc:AlternateContent>
  <xr:revisionPtr revIDLastSave="7" documentId="8_{C35AA6F8-B488-5842-AEA4-978F40565A74}" xr6:coauthVersionLast="47" xr6:coauthVersionMax="47" xr10:uidLastSave="{A0944482-E963-DC4F-BA8F-D6264C47A4B8}"/>
  <bookViews>
    <workbookView xWindow="980" yWindow="500" windowWidth="27640" windowHeight="15940" activeTab="3" xr2:uid="{C9FA2D77-23D0-2D47-BA32-3948593F6F59}"/>
  </bookViews>
  <sheets>
    <sheet name="Table S1-DEAs dementia vs cont" sheetId="1" r:id="rId1"/>
    <sheet name="Table S2-DEAs dementia vs MCI " sheetId="2" r:id="rId2"/>
    <sheet name="Table S3 - DEAs MCI vs control" sheetId="3" r:id="rId3"/>
    <sheet name="Table S4-Correlation with MoC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3" l="1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<sst xmlns="http://schemas.openxmlformats.org/spreadsheetml/2006/main" count="234" uniqueCount="130">
  <si>
    <t>rownames(allresults)</t>
  </si>
  <si>
    <t>logFC</t>
  </si>
  <si>
    <t>FC</t>
  </si>
  <si>
    <t>AveExpr</t>
  </si>
  <si>
    <t>t</t>
  </si>
  <si>
    <t>P.Value</t>
  </si>
  <si>
    <t>adj.P.Val</t>
  </si>
  <si>
    <t>B</t>
  </si>
  <si>
    <t>diffexpressed</t>
  </si>
  <si>
    <t>IKBKE</t>
  </si>
  <si>
    <t>UP</t>
  </si>
  <si>
    <t>YTHDF2</t>
  </si>
  <si>
    <t>DNAJA2</t>
  </si>
  <si>
    <t>DCDC2</t>
  </si>
  <si>
    <t>DOWN</t>
  </si>
  <si>
    <t>RPS6KA6</t>
  </si>
  <si>
    <t>CAMKK2</t>
  </si>
  <si>
    <t>STYX</t>
  </si>
  <si>
    <t>RHOA</t>
  </si>
  <si>
    <t>OVOL1</t>
  </si>
  <si>
    <t>HSPD1</t>
  </si>
  <si>
    <t>TKT</t>
  </si>
  <si>
    <t>MRT4</t>
  </si>
  <si>
    <t>C6</t>
  </si>
  <si>
    <t>GNG4</t>
  </si>
  <si>
    <t>GIPC1</t>
  </si>
  <si>
    <t>CBFA2T3</t>
  </si>
  <si>
    <t>BRSK2</t>
  </si>
  <si>
    <t>CDK19</t>
  </si>
  <si>
    <t>CUL5</t>
  </si>
  <si>
    <t>NRAS</t>
  </si>
  <si>
    <t>STK26</t>
  </si>
  <si>
    <t>LMNA</t>
  </si>
  <si>
    <t>ZNF354A</t>
  </si>
  <si>
    <t>CDKN1A</t>
  </si>
  <si>
    <t>GAS7</t>
  </si>
  <si>
    <t>LIPI</t>
  </si>
  <si>
    <t>CAMK2A</t>
  </si>
  <si>
    <t>MAP4</t>
  </si>
  <si>
    <t>NEK7</t>
  </si>
  <si>
    <t>SEPTIN9</t>
  </si>
  <si>
    <t>CCDC183</t>
  </si>
  <si>
    <t>FOXN2</t>
  </si>
  <si>
    <t>SORD</t>
  </si>
  <si>
    <t>Adjusted for age, gender, and diabeteus status</t>
  </si>
  <si>
    <t>Dementia vs cognitively normal controls</t>
  </si>
  <si>
    <t>Autoantiobody</t>
  </si>
  <si>
    <t>KXD1</t>
  </si>
  <si>
    <t>TCL1A</t>
  </si>
  <si>
    <t>PKLR</t>
  </si>
  <si>
    <t>HPRT1</t>
  </si>
  <si>
    <t>CASP6</t>
  </si>
  <si>
    <t>NUDT2</t>
  </si>
  <si>
    <t>ENO1</t>
  </si>
  <si>
    <t>CKB</t>
  </si>
  <si>
    <t>TPI1</t>
  </si>
  <si>
    <t>ETS2</t>
  </si>
  <si>
    <t>TSGA10</t>
  </si>
  <si>
    <t>TBL1X</t>
  </si>
  <si>
    <t>XAGE4</t>
  </si>
  <si>
    <t>ATXN3</t>
  </si>
  <si>
    <t>RBKS</t>
  </si>
  <si>
    <t>CHN1</t>
  </si>
  <si>
    <t>CASP3</t>
  </si>
  <si>
    <t>IL1RN</t>
  </si>
  <si>
    <t>CSTB</t>
  </si>
  <si>
    <t>AIFM2</t>
  </si>
  <si>
    <t>TFG</t>
  </si>
  <si>
    <t>APPL1</t>
  </si>
  <si>
    <t>GOT1</t>
  </si>
  <si>
    <t>CKS1B</t>
  </si>
  <si>
    <t>PFKFB4</t>
  </si>
  <si>
    <t>ACAT2</t>
  </si>
  <si>
    <t>NCOA5</t>
  </si>
  <si>
    <t>ANKRD13A</t>
  </si>
  <si>
    <t>ODF3</t>
  </si>
  <si>
    <t>Dementia vs MCI</t>
  </si>
  <si>
    <t>MCI vs cognitively normal controls</t>
  </si>
  <si>
    <t>ABI1</t>
  </si>
  <si>
    <t>AMT</t>
  </si>
  <si>
    <t>C1orf174</t>
  </si>
  <si>
    <t>CYLD</t>
  </si>
  <si>
    <t>E6</t>
  </si>
  <si>
    <t>ERCC2</t>
  </si>
  <si>
    <t>GATA3</t>
  </si>
  <si>
    <t>PHF5A</t>
  </si>
  <si>
    <t>PHLDA2</t>
  </si>
  <si>
    <t>PI42B</t>
  </si>
  <si>
    <t>PRKAA2</t>
  </si>
  <si>
    <t>SCP2</t>
  </si>
  <si>
    <t>SDHB</t>
  </si>
  <si>
    <t>TDRD3</t>
  </si>
  <si>
    <t>TOM1</t>
  </si>
  <si>
    <t>rownames(t(COMBINED))</t>
  </si>
  <si>
    <t>s</t>
  </si>
  <si>
    <t>p-value</t>
  </si>
  <si>
    <t>rho</t>
  </si>
  <si>
    <t>SSX2</t>
  </si>
  <si>
    <t>SSBP4</t>
  </si>
  <si>
    <t>NRF1</t>
  </si>
  <si>
    <t>HSF1</t>
  </si>
  <si>
    <t>SMAD4</t>
  </si>
  <si>
    <t>TOLLIP</t>
  </si>
  <si>
    <t>POU2AF1</t>
  </si>
  <si>
    <t>NRIP3</t>
  </si>
  <si>
    <t>CSNK2A2</t>
  </si>
  <si>
    <t>RPS7</t>
  </si>
  <si>
    <t>GUK1</t>
  </si>
  <si>
    <t>S100P</t>
  </si>
  <si>
    <t>ARHGDIG</t>
  </si>
  <si>
    <t>MORC1</t>
  </si>
  <si>
    <t>ACPP</t>
  </si>
  <si>
    <t>IFIT5</t>
  </si>
  <si>
    <t>THEG</t>
  </si>
  <si>
    <t>HOOK1</t>
  </si>
  <si>
    <t>COPS6</t>
  </si>
  <si>
    <t>PITRM1</t>
  </si>
  <si>
    <t>MAP2K1</t>
  </si>
  <si>
    <t>NMRAL1</t>
  </si>
  <si>
    <t>PRKX</t>
  </si>
  <si>
    <t>DDB1</t>
  </si>
  <si>
    <t>UCKL1</t>
  </si>
  <si>
    <t>EPHA10</t>
  </si>
  <si>
    <t>HAGHL</t>
  </si>
  <si>
    <t>ELOVL4</t>
  </si>
  <si>
    <t>NEDD9</t>
  </si>
  <si>
    <t>RPS27A</t>
  </si>
  <si>
    <t>POTEH</t>
  </si>
  <si>
    <t>IRAK4</t>
  </si>
  <si>
    <t>ARL1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</si>
</sst>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2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8AFC9-EAD2-2549-8F20-464EBAB84F2E}">
  <dimension ref="A1:I37"/>
  <sheetViews>
    <sheetView workbookViewId="0">
      <selection activeCell="M15" sqref="M15"/>
    </sheetView>
  </sheetViews>
  <sheetFormatPr baseColWidth="10" defaultRowHeight="16" x14ac:dyDescent="0.2"/>
  <cols>
    <col min="1" max="1" width="16.6640625" customWidth="1"/>
  </cols>
  <sheetData>
    <row r="1" spans="1:9" ht="21" x14ac:dyDescent="0.25">
      <c r="A1" s="1" t="s">
        <v>45</v>
      </c>
    </row>
    <row r="2" spans="1:9" ht="21" x14ac:dyDescent="0.25">
      <c r="A2" s="1" t="s">
        <v>44</v>
      </c>
      <c r="B2" s="1"/>
      <c r="C2" s="1"/>
      <c r="D2" s="1"/>
    </row>
    <row r="3" spans="1:9" ht="21" x14ac:dyDescent="0.25">
      <c r="B3" s="1"/>
      <c r="C3" s="1"/>
      <c r="D3" s="1"/>
    </row>
    <row r="4" spans="1:9" x14ac:dyDescent="0.2">
      <c r="A4" s="2" t="s">
        <v>46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1:9" x14ac:dyDescent="0.2">
      <c r="A5" t="s">
        <v>9</v>
      </c>
      <c r="B5">
        <v>0.18531670504280839</v>
      </c>
      <c r="C5">
        <f t="shared" ref="C5:C37" si="0">2^B5</f>
        <v>1.1370665583381687</v>
      </c>
      <c r="D5">
        <v>7.5562885258163268</v>
      </c>
      <c r="E5">
        <v>3.1964216986941851</v>
      </c>
      <c r="F5">
        <v>1.890903236508162E-3</v>
      </c>
      <c r="G5">
        <v>0.7382940778642374</v>
      </c>
      <c r="H5">
        <v>-2.2568558639890401</v>
      </c>
      <c r="I5" t="s">
        <v>10</v>
      </c>
    </row>
    <row r="6" spans="1:9" x14ac:dyDescent="0.2">
      <c r="A6" t="s">
        <v>11</v>
      </c>
      <c r="B6">
        <v>0.3009898136805802</v>
      </c>
      <c r="C6">
        <f t="shared" si="0"/>
        <v>1.2319893748079693</v>
      </c>
      <c r="D6">
        <v>7.6402908940102039</v>
      </c>
      <c r="E6">
        <v>2.72573831643213</v>
      </c>
      <c r="F6">
        <v>7.6434508417277079E-3</v>
      </c>
      <c r="G6">
        <v>0.7382940778642374</v>
      </c>
      <c r="H6">
        <v>-2.972709374686838</v>
      </c>
      <c r="I6" t="s">
        <v>10</v>
      </c>
    </row>
    <row r="7" spans="1:9" x14ac:dyDescent="0.2">
      <c r="A7" t="s">
        <v>12</v>
      </c>
      <c r="B7">
        <v>-0.1468936813367803</v>
      </c>
      <c r="C7">
        <f t="shared" si="0"/>
        <v>0.90319306804429833</v>
      </c>
      <c r="D7">
        <v>7.5266255906122446</v>
      </c>
      <c r="E7">
        <v>-2.6516519522219641</v>
      </c>
      <c r="F7">
        <v>9.3892178223948155E-3</v>
      </c>
      <c r="G7">
        <v>0.7382940778642374</v>
      </c>
      <c r="H7">
        <v>-3.0772166602803388</v>
      </c>
    </row>
    <row r="8" spans="1:9" x14ac:dyDescent="0.2">
      <c r="A8" t="s">
        <v>13</v>
      </c>
      <c r="B8">
        <v>-0.17841271496187619</v>
      </c>
      <c r="C8">
        <f t="shared" si="0"/>
        <v>0.88367470012511318</v>
      </c>
      <c r="D8">
        <v>7.7051335070000002</v>
      </c>
      <c r="E8">
        <v>-2.57878695046512</v>
      </c>
      <c r="F8">
        <v>1.1453029770116771E-2</v>
      </c>
      <c r="G8">
        <v>0.7382940778642374</v>
      </c>
      <c r="H8">
        <v>-3.177834240955288</v>
      </c>
      <c r="I8" t="s">
        <v>14</v>
      </c>
    </row>
    <row r="9" spans="1:9" x14ac:dyDescent="0.2">
      <c r="A9" t="s">
        <v>15</v>
      </c>
      <c r="B9">
        <v>0.14097262350997311</v>
      </c>
      <c r="C9">
        <f t="shared" si="0"/>
        <v>1.1026482390870065</v>
      </c>
      <c r="D9">
        <v>7.4475239862857139</v>
      </c>
      <c r="E9">
        <v>2.5523610394305112</v>
      </c>
      <c r="F9">
        <v>1.2297236217019961E-2</v>
      </c>
      <c r="G9">
        <v>0.7382940778642374</v>
      </c>
      <c r="H9">
        <v>-3.21376378006924</v>
      </c>
    </row>
    <row r="10" spans="1:9" x14ac:dyDescent="0.2">
      <c r="A10" t="s">
        <v>16</v>
      </c>
      <c r="B10">
        <v>-0.1856242061947091</v>
      </c>
      <c r="C10">
        <f t="shared" si="0"/>
        <v>0.87926856332685677</v>
      </c>
      <c r="D10">
        <v>7.5657441067755098</v>
      </c>
      <c r="E10">
        <v>-2.5474208851224991</v>
      </c>
      <c r="F10">
        <v>1.2461131212925251E-2</v>
      </c>
      <c r="G10">
        <v>0.7382940778642374</v>
      </c>
      <c r="H10">
        <v>-3.2204471416381399</v>
      </c>
      <c r="I10" t="s">
        <v>14</v>
      </c>
    </row>
    <row r="11" spans="1:9" x14ac:dyDescent="0.2">
      <c r="A11" t="s">
        <v>17</v>
      </c>
      <c r="B11">
        <v>-0.15406771388085699</v>
      </c>
      <c r="C11">
        <f t="shared" si="0"/>
        <v>0.89871294391291967</v>
      </c>
      <c r="D11">
        <v>7.4972217466326532</v>
      </c>
      <c r="E11">
        <v>-2.506954940551914</v>
      </c>
      <c r="F11">
        <v>1.387934374116034E-2</v>
      </c>
      <c r="G11">
        <v>0.7382940778642374</v>
      </c>
      <c r="H11">
        <v>-3.2747933464336141</v>
      </c>
      <c r="I11" t="s">
        <v>14</v>
      </c>
    </row>
    <row r="12" spans="1:9" x14ac:dyDescent="0.2">
      <c r="A12" t="s">
        <v>18</v>
      </c>
      <c r="B12">
        <v>-8.6807657824063966E-2</v>
      </c>
      <c r="C12">
        <f t="shared" si="0"/>
        <v>0.94160399217053514</v>
      </c>
      <c r="D12">
        <v>7.2422540444387753</v>
      </c>
      <c r="E12">
        <v>-2.5019958795723651</v>
      </c>
      <c r="F12">
        <v>1.406275088653504E-2</v>
      </c>
      <c r="G12">
        <v>0.7382940778642374</v>
      </c>
      <c r="H12">
        <v>-3.2814043363061818</v>
      </c>
    </row>
    <row r="13" spans="1:9" x14ac:dyDescent="0.2">
      <c r="A13" t="s">
        <v>19</v>
      </c>
      <c r="B13">
        <v>0.28098219898365517</v>
      </c>
      <c r="C13">
        <f t="shared" si="0"/>
        <v>1.2150217999935284</v>
      </c>
      <c r="D13">
        <v>7.2759809247244904</v>
      </c>
      <c r="E13">
        <v>2.4445444075066152</v>
      </c>
      <c r="F13">
        <v>1.6355192286544099E-2</v>
      </c>
      <c r="G13">
        <v>0.7382940778642374</v>
      </c>
      <c r="H13">
        <v>-3.3573126710220169</v>
      </c>
      <c r="I13" t="s">
        <v>10</v>
      </c>
    </row>
    <row r="14" spans="1:9" x14ac:dyDescent="0.2">
      <c r="A14" t="s">
        <v>20</v>
      </c>
      <c r="B14">
        <v>0.29276488493437292</v>
      </c>
      <c r="C14">
        <f t="shared" si="0"/>
        <v>1.2249856805227892</v>
      </c>
      <c r="D14">
        <v>7.4623965546530613</v>
      </c>
      <c r="E14">
        <v>2.4360754404724432</v>
      </c>
      <c r="F14">
        <v>1.6719361779918049E-2</v>
      </c>
      <c r="G14">
        <v>0.7382940778642374</v>
      </c>
      <c r="H14">
        <v>-3.36836172705264</v>
      </c>
      <c r="I14" t="s">
        <v>10</v>
      </c>
    </row>
    <row r="15" spans="1:9" x14ac:dyDescent="0.2">
      <c r="A15" t="s">
        <v>21</v>
      </c>
      <c r="B15">
        <v>-0.31563554024345741</v>
      </c>
      <c r="C15">
        <f t="shared" si="0"/>
        <v>0.80349695393751652</v>
      </c>
      <c r="D15">
        <v>6.4073247654081644</v>
      </c>
      <c r="E15">
        <v>-2.3460755074635502</v>
      </c>
      <c r="F15">
        <v>2.1060690324831741E-2</v>
      </c>
      <c r="G15">
        <v>0.7382940778642374</v>
      </c>
      <c r="H15">
        <v>-3.4838239377913962</v>
      </c>
      <c r="I15" t="s">
        <v>14</v>
      </c>
    </row>
    <row r="16" spans="1:9" x14ac:dyDescent="0.2">
      <c r="A16" t="s">
        <v>22</v>
      </c>
      <c r="B16">
        <v>0.28238410573561618</v>
      </c>
      <c r="C16">
        <f t="shared" si="0"/>
        <v>1.2162030441788154</v>
      </c>
      <c r="D16">
        <v>7.5856507126530612</v>
      </c>
      <c r="E16">
        <v>2.3171683321087841</v>
      </c>
      <c r="F16">
        <v>2.265138101561736E-2</v>
      </c>
      <c r="G16">
        <v>0.7382940778642374</v>
      </c>
      <c r="H16">
        <v>-3.5201033433705522</v>
      </c>
      <c r="I16" t="s">
        <v>10</v>
      </c>
    </row>
    <row r="17" spans="1:9" x14ac:dyDescent="0.2">
      <c r="A17" t="s">
        <v>23</v>
      </c>
      <c r="B17">
        <v>0.18129953378728561</v>
      </c>
      <c r="C17">
        <f t="shared" si="0"/>
        <v>1.1339048107916707</v>
      </c>
      <c r="D17">
        <v>7.7906032824387754</v>
      </c>
      <c r="E17">
        <v>2.2968609230631358</v>
      </c>
      <c r="F17">
        <v>2.3827837239579881E-2</v>
      </c>
      <c r="G17">
        <v>0.7382940778642374</v>
      </c>
      <c r="H17">
        <v>-3.5452979180995139</v>
      </c>
      <c r="I17" t="s">
        <v>10</v>
      </c>
    </row>
    <row r="18" spans="1:9" x14ac:dyDescent="0.2">
      <c r="A18" t="s">
        <v>24</v>
      </c>
      <c r="B18">
        <v>0.1598212228242426</v>
      </c>
      <c r="C18">
        <f t="shared" si="0"/>
        <v>1.117148693662426</v>
      </c>
      <c r="D18">
        <v>7.359040254734694</v>
      </c>
      <c r="E18">
        <v>2.2815307264861771</v>
      </c>
      <c r="F18">
        <v>2.4754822190865621E-2</v>
      </c>
      <c r="G18">
        <v>0.7382940778642374</v>
      </c>
      <c r="H18">
        <v>-3.5642556425248562</v>
      </c>
      <c r="I18" t="s">
        <v>10</v>
      </c>
    </row>
    <row r="19" spans="1:9" x14ac:dyDescent="0.2">
      <c r="A19" t="s">
        <v>25</v>
      </c>
      <c r="B19">
        <v>-0.21843704125740879</v>
      </c>
      <c r="C19">
        <f t="shared" si="0"/>
        <v>0.85949607628986646</v>
      </c>
      <c r="D19">
        <v>7.3439253598265308</v>
      </c>
      <c r="E19">
        <v>-2.2760588460978131</v>
      </c>
      <c r="F19">
        <v>2.5093299047357801E-2</v>
      </c>
      <c r="G19">
        <v>0.7382940778642374</v>
      </c>
      <c r="H19">
        <v>-3.570996169788494</v>
      </c>
      <c r="I19" t="s">
        <v>14</v>
      </c>
    </row>
    <row r="20" spans="1:9" x14ac:dyDescent="0.2">
      <c r="A20" t="s">
        <v>26</v>
      </c>
      <c r="B20">
        <v>0.77546045571108557</v>
      </c>
      <c r="C20">
        <f t="shared" si="0"/>
        <v>1.7117362880692786</v>
      </c>
      <c r="D20">
        <v>9.1970905213775502</v>
      </c>
      <c r="E20">
        <v>2.2626579024263869</v>
      </c>
      <c r="F20">
        <v>2.594527160456218E-2</v>
      </c>
      <c r="G20">
        <v>0.7382940778642374</v>
      </c>
      <c r="H20">
        <v>-3.5875408395306052</v>
      </c>
      <c r="I20" t="s">
        <v>10</v>
      </c>
    </row>
    <row r="21" spans="1:9" x14ac:dyDescent="0.2">
      <c r="A21" t="s">
        <v>27</v>
      </c>
      <c r="B21">
        <v>0.15617789983119221</v>
      </c>
      <c r="C21">
        <f t="shared" si="0"/>
        <v>1.1143310513636564</v>
      </c>
      <c r="D21">
        <v>7.9795145059897958</v>
      </c>
      <c r="E21">
        <v>2.2603872871298951</v>
      </c>
      <c r="F21">
        <v>2.6085323962031011E-2</v>
      </c>
      <c r="G21">
        <v>0.7382940778642374</v>
      </c>
      <c r="H21">
        <v>-3.590224852524373</v>
      </c>
      <c r="I21" t="s">
        <v>10</v>
      </c>
    </row>
    <row r="22" spans="1:9" x14ac:dyDescent="0.2">
      <c r="A22" t="s">
        <v>28</v>
      </c>
      <c r="B22">
        <v>0.1807393169231748</v>
      </c>
      <c r="C22">
        <f t="shared" si="0"/>
        <v>1.1334645865857167</v>
      </c>
      <c r="D22">
        <v>8.0042796459693868</v>
      </c>
      <c r="E22">
        <v>2.2585414310494101</v>
      </c>
      <c r="F22">
        <v>2.6204406235085971E-2</v>
      </c>
      <c r="G22">
        <v>0.7382940778642374</v>
      </c>
      <c r="H22">
        <v>-3.5924822222100312</v>
      </c>
      <c r="I22" t="s">
        <v>10</v>
      </c>
    </row>
    <row r="23" spans="1:9" x14ac:dyDescent="0.2">
      <c r="A23" t="s">
        <v>29</v>
      </c>
      <c r="B23">
        <v>0.1259733842057402</v>
      </c>
      <c r="C23">
        <f t="shared" si="0"/>
        <v>1.0912437448814027</v>
      </c>
      <c r="D23">
        <v>7.3390306178673468</v>
      </c>
      <c r="E23">
        <v>2.211045519110352</v>
      </c>
      <c r="F23">
        <v>2.9437051422226579E-2</v>
      </c>
      <c r="G23">
        <v>0.7382940778642374</v>
      </c>
      <c r="H23">
        <v>-3.6500238288251761</v>
      </c>
    </row>
    <row r="24" spans="1:9" x14ac:dyDescent="0.2">
      <c r="A24" t="s">
        <v>30</v>
      </c>
      <c r="B24">
        <v>-0.1281164149848468</v>
      </c>
      <c r="C24">
        <f t="shared" si="0"/>
        <v>0.91502532926750468</v>
      </c>
      <c r="D24">
        <v>7.2291903190612246</v>
      </c>
      <c r="E24">
        <v>-2.164054912749739</v>
      </c>
      <c r="F24">
        <v>3.2972950902459011E-2</v>
      </c>
      <c r="G24">
        <v>0.7382940778642374</v>
      </c>
      <c r="H24">
        <v>-3.7059176288230669</v>
      </c>
    </row>
    <row r="25" spans="1:9" x14ac:dyDescent="0.2">
      <c r="A25" t="s">
        <v>31</v>
      </c>
      <c r="B25">
        <v>0.21711506925467189</v>
      </c>
      <c r="C25">
        <f t="shared" si="0"/>
        <v>1.1624068173065398</v>
      </c>
      <c r="D25">
        <v>7.7410801562551024</v>
      </c>
      <c r="E25">
        <v>2.1544436106931788</v>
      </c>
      <c r="F25">
        <v>3.3740044379106007E-2</v>
      </c>
      <c r="G25">
        <v>0.7382940778642374</v>
      </c>
      <c r="H25">
        <v>-3.7172221655958468</v>
      </c>
      <c r="I25" t="s">
        <v>10</v>
      </c>
    </row>
    <row r="26" spans="1:9" x14ac:dyDescent="0.2">
      <c r="A26" t="s">
        <v>32</v>
      </c>
      <c r="B26">
        <v>-0.14898053558107091</v>
      </c>
      <c r="C26">
        <f t="shared" si="0"/>
        <v>0.90188754630278012</v>
      </c>
      <c r="D26">
        <v>7.2110454581020411</v>
      </c>
      <c r="E26">
        <v>-2.1332754166403189</v>
      </c>
      <c r="F26">
        <v>3.548436788753135E-2</v>
      </c>
      <c r="G26">
        <v>0.7382940778642374</v>
      </c>
      <c r="H26">
        <v>-3.7419657315166619</v>
      </c>
    </row>
    <row r="27" spans="1:9" x14ac:dyDescent="0.2">
      <c r="A27" t="s">
        <v>33</v>
      </c>
      <c r="B27">
        <v>0.25331278667120571</v>
      </c>
      <c r="C27">
        <f t="shared" si="0"/>
        <v>1.1919409679452095</v>
      </c>
      <c r="D27">
        <v>7.8115059086734693</v>
      </c>
      <c r="E27">
        <v>2.1156078083417582</v>
      </c>
      <c r="F27">
        <v>3.7004782279793237E-2</v>
      </c>
      <c r="G27">
        <v>0.7382940778642374</v>
      </c>
      <c r="H27">
        <v>-3.762509773294147</v>
      </c>
      <c r="I27" t="s">
        <v>10</v>
      </c>
    </row>
    <row r="28" spans="1:9" x14ac:dyDescent="0.2">
      <c r="A28" t="s">
        <v>34</v>
      </c>
      <c r="B28">
        <v>-8.7364261214284866E-2</v>
      </c>
      <c r="C28">
        <f t="shared" si="0"/>
        <v>0.94124078381988774</v>
      </c>
      <c r="D28">
        <v>7.4388596135612248</v>
      </c>
      <c r="E28">
        <v>-2.1004439506030561</v>
      </c>
      <c r="F28">
        <v>3.8344332846706929E-2</v>
      </c>
      <c r="G28">
        <v>0.7382940778642374</v>
      </c>
      <c r="H28">
        <v>-3.7799221195710042</v>
      </c>
    </row>
    <row r="29" spans="1:9" x14ac:dyDescent="0.2">
      <c r="A29" t="s">
        <v>35</v>
      </c>
      <c r="B29">
        <v>-0.26470070365866333</v>
      </c>
      <c r="C29">
        <f t="shared" si="0"/>
        <v>0.83237139758711098</v>
      </c>
      <c r="D29">
        <v>7.4536981443061228</v>
      </c>
      <c r="E29">
        <v>-2.0809458171774979</v>
      </c>
      <c r="F29">
        <v>4.0141690187744529E-2</v>
      </c>
      <c r="G29">
        <v>0.7382940778642374</v>
      </c>
      <c r="H29">
        <v>-3.80228047441061</v>
      </c>
      <c r="I29" t="s">
        <v>14</v>
      </c>
    </row>
    <row r="30" spans="1:9" x14ac:dyDescent="0.2">
      <c r="A30" t="s">
        <v>36</v>
      </c>
      <c r="B30">
        <v>0.1190205254325107</v>
      </c>
      <c r="C30">
        <f t="shared" si="0"/>
        <v>1.0859973068542723</v>
      </c>
      <c r="D30">
        <v>7.5682806177959181</v>
      </c>
      <c r="E30">
        <v>2.0560523796935741</v>
      </c>
      <c r="F30">
        <v>4.2526360518663611E-2</v>
      </c>
      <c r="G30">
        <v>0.7382940778642374</v>
      </c>
      <c r="H30">
        <v>-3.830424973949941</v>
      </c>
    </row>
    <row r="31" spans="1:9" x14ac:dyDescent="0.2">
      <c r="A31" t="s">
        <v>37</v>
      </c>
      <c r="B31">
        <v>-0.17946973482977141</v>
      </c>
      <c r="C31">
        <f t="shared" si="0"/>
        <v>0.8830274950039888</v>
      </c>
      <c r="D31">
        <v>6.8577834907244899</v>
      </c>
      <c r="E31">
        <v>-2.0499621383745912</v>
      </c>
      <c r="F31">
        <v>4.3129624228644643E-2</v>
      </c>
      <c r="G31">
        <v>0.7382940778642374</v>
      </c>
      <c r="H31">
        <v>-3.8372798740583929</v>
      </c>
      <c r="I31" t="s">
        <v>14</v>
      </c>
    </row>
    <row r="32" spans="1:9" x14ac:dyDescent="0.2">
      <c r="A32" t="s">
        <v>38</v>
      </c>
      <c r="B32">
        <v>0.2079312806822671</v>
      </c>
      <c r="C32">
        <f t="shared" si="0"/>
        <v>1.1550307661232448</v>
      </c>
      <c r="D32">
        <v>7.3956093087448984</v>
      </c>
      <c r="E32">
        <v>2.016048211273147</v>
      </c>
      <c r="F32">
        <v>4.6625929933902847E-2</v>
      </c>
      <c r="G32">
        <v>0.7382940778642374</v>
      </c>
      <c r="H32">
        <v>-3.875132051858257</v>
      </c>
      <c r="I32" t="s">
        <v>10</v>
      </c>
    </row>
    <row r="33" spans="1:9" x14ac:dyDescent="0.2">
      <c r="A33" t="s">
        <v>39</v>
      </c>
      <c r="B33">
        <v>0.16461815644056271</v>
      </c>
      <c r="C33">
        <f t="shared" si="0"/>
        <v>1.1208693740238043</v>
      </c>
      <c r="D33">
        <v>7.6722645082857142</v>
      </c>
      <c r="E33">
        <v>2.0083012286939019</v>
      </c>
      <c r="F33">
        <v>4.7456551746290203E-2</v>
      </c>
      <c r="G33">
        <v>0.7382940778642374</v>
      </c>
      <c r="H33">
        <v>-3.8836913761322651</v>
      </c>
      <c r="I33" t="s">
        <v>10</v>
      </c>
    </row>
    <row r="34" spans="1:9" x14ac:dyDescent="0.2">
      <c r="A34" t="s">
        <v>40</v>
      </c>
      <c r="B34">
        <v>0.39658510211299541</v>
      </c>
      <c r="C34">
        <f t="shared" si="0"/>
        <v>1.3163882936947315</v>
      </c>
      <c r="D34">
        <v>7.4684069663877546</v>
      </c>
      <c r="E34">
        <v>2.007304852148458</v>
      </c>
      <c r="F34">
        <v>4.7571573864551117E-2</v>
      </c>
      <c r="G34">
        <v>0.7382940778642374</v>
      </c>
      <c r="H34">
        <v>-3.8848447530668202</v>
      </c>
      <c r="I34" t="s">
        <v>10</v>
      </c>
    </row>
    <row r="35" spans="1:9" x14ac:dyDescent="0.2">
      <c r="A35" t="s">
        <v>41</v>
      </c>
      <c r="B35">
        <v>-0.10717505684903279</v>
      </c>
      <c r="C35">
        <f t="shared" si="0"/>
        <v>0.92840419275726094</v>
      </c>
      <c r="D35">
        <v>7.3461664244285716</v>
      </c>
      <c r="E35">
        <v>-2.003046470579835</v>
      </c>
      <c r="F35">
        <v>4.8027801421766603E-2</v>
      </c>
      <c r="G35">
        <v>0.7382940778642374</v>
      </c>
      <c r="H35">
        <v>-3.8894856361039412</v>
      </c>
    </row>
    <row r="36" spans="1:9" x14ac:dyDescent="0.2">
      <c r="A36" t="s">
        <v>42</v>
      </c>
      <c r="B36">
        <v>0.23830838542273641</v>
      </c>
      <c r="C36">
        <f t="shared" si="0"/>
        <v>1.1796087143278708</v>
      </c>
      <c r="D36">
        <v>7.7445032664693878</v>
      </c>
      <c r="E36">
        <v>2.0002149672719471</v>
      </c>
      <c r="F36">
        <v>4.8343732496134918E-2</v>
      </c>
      <c r="G36">
        <v>0.7382940778642374</v>
      </c>
      <c r="H36">
        <v>-3.8926440394453592</v>
      </c>
      <c r="I36" t="s">
        <v>10</v>
      </c>
    </row>
    <row r="37" spans="1:9" x14ac:dyDescent="0.2">
      <c r="A37" t="s">
        <v>43</v>
      </c>
      <c r="B37">
        <v>-0.26013357865722758</v>
      </c>
      <c r="C37">
        <f t="shared" si="0"/>
        <v>0.8350106024932189</v>
      </c>
      <c r="D37">
        <v>6.3682751393673467</v>
      </c>
      <c r="E37">
        <v>-1.9895326592421361</v>
      </c>
      <c r="F37">
        <v>4.9531156932432388E-2</v>
      </c>
      <c r="G37">
        <v>0.7382940778642374</v>
      </c>
      <c r="H37">
        <v>-3.904376604860087</v>
      </c>
      <c r="I37" t="s">
        <v>14</v>
      </c>
    </row>
  </sheetData>
  <conditionalFormatting sqref="A4:A37 A1:A2">
    <cfRule type="duplicateValues" dxfId="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39C2E-E892-7143-B7E8-37C4804323E3}">
  <dimension ref="A1:I42"/>
  <sheetViews>
    <sheetView workbookViewId="0">
      <selection activeCell="K23" sqref="K23"/>
    </sheetView>
  </sheetViews>
  <sheetFormatPr baseColWidth="10" defaultRowHeight="16" x14ac:dyDescent="0.2"/>
  <sheetData>
    <row r="1" spans="1:9" ht="21" x14ac:dyDescent="0.25">
      <c r="A1" s="1" t="s">
        <v>76</v>
      </c>
    </row>
    <row r="2" spans="1:9" ht="21" x14ac:dyDescent="0.25">
      <c r="A2" s="1" t="s">
        <v>44</v>
      </c>
    </row>
    <row r="4" spans="1:9" x14ac:dyDescent="0.2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1:9" x14ac:dyDescent="0.2">
      <c r="A5" t="s">
        <v>47</v>
      </c>
      <c r="B5">
        <v>-0.35072582406916641</v>
      </c>
      <c r="C5">
        <f t="shared" ref="C5:C42" si="0">2^B5</f>
        <v>0.78418947063360012</v>
      </c>
      <c r="D5">
        <v>7.814475835112245</v>
      </c>
      <c r="E5">
        <v>-3.1520818207100301</v>
      </c>
      <c r="F5">
        <v>2.171734251673382E-3</v>
      </c>
      <c r="G5">
        <v>0.66016071328660531</v>
      </c>
      <c r="H5">
        <v>-2.1903581857134138</v>
      </c>
      <c r="I5" t="s">
        <v>14</v>
      </c>
    </row>
    <row r="6" spans="1:9" x14ac:dyDescent="0.2">
      <c r="A6" t="s">
        <v>48</v>
      </c>
      <c r="B6">
        <v>-0.2404726632566794</v>
      </c>
      <c r="C6">
        <f t="shared" si="0"/>
        <v>0.84646794269619186</v>
      </c>
      <c r="D6">
        <v>7.5145763817959184</v>
      </c>
      <c r="E6">
        <v>-2.7785209178821022</v>
      </c>
      <c r="F6">
        <v>6.5838738835556276E-3</v>
      </c>
      <c r="G6">
        <v>0.66016071328660531</v>
      </c>
      <c r="H6">
        <v>-2.7989374988833902</v>
      </c>
      <c r="I6" t="s">
        <v>14</v>
      </c>
    </row>
    <row r="7" spans="1:9" x14ac:dyDescent="0.2">
      <c r="A7" t="s">
        <v>49</v>
      </c>
      <c r="B7">
        <v>-0.14495352480853099</v>
      </c>
      <c r="C7">
        <f t="shared" si="0"/>
        <v>0.90440851184140969</v>
      </c>
      <c r="D7">
        <v>7.2964105238571433</v>
      </c>
      <c r="E7">
        <v>-2.7222143556469138</v>
      </c>
      <c r="F7">
        <v>7.7179671332944051E-3</v>
      </c>
      <c r="G7">
        <v>0.66016071328660531</v>
      </c>
      <c r="H7">
        <v>-2.8855371944579371</v>
      </c>
    </row>
    <row r="8" spans="1:9" x14ac:dyDescent="0.2">
      <c r="A8" t="s">
        <v>11</v>
      </c>
      <c r="B8">
        <v>0.26845314759509797</v>
      </c>
      <c r="C8">
        <f t="shared" si="0"/>
        <v>1.2045156577528333</v>
      </c>
      <c r="D8">
        <v>7.6402908940102039</v>
      </c>
      <c r="E8">
        <v>2.633899818598568</v>
      </c>
      <c r="F8">
        <v>9.8599221609795389E-3</v>
      </c>
      <c r="G8">
        <v>0.66016071328660531</v>
      </c>
      <c r="H8">
        <v>-3.018589482221099</v>
      </c>
      <c r="I8" t="s">
        <v>10</v>
      </c>
    </row>
    <row r="9" spans="1:9" x14ac:dyDescent="0.2">
      <c r="A9" t="s">
        <v>50</v>
      </c>
      <c r="B9">
        <v>-0.19359721707984431</v>
      </c>
      <c r="C9">
        <f t="shared" si="0"/>
        <v>0.87442271452844322</v>
      </c>
      <c r="D9">
        <v>7.313111136438776</v>
      </c>
      <c r="E9">
        <v>-2.575575723987225</v>
      </c>
      <c r="F9">
        <v>1.155274964194326E-2</v>
      </c>
      <c r="G9">
        <v>0.66016071328660531</v>
      </c>
      <c r="H9">
        <v>-3.1043750155825842</v>
      </c>
      <c r="I9" t="s">
        <v>14</v>
      </c>
    </row>
    <row r="10" spans="1:9" x14ac:dyDescent="0.2">
      <c r="A10" t="s">
        <v>28</v>
      </c>
      <c r="B10">
        <v>0.17836411523612661</v>
      </c>
      <c r="C10">
        <f t="shared" si="0"/>
        <v>1.1316000261894286</v>
      </c>
      <c r="D10">
        <v>8.0042796459693868</v>
      </c>
      <c r="E10">
        <v>2.414800738074081</v>
      </c>
      <c r="F10">
        <v>1.7662406949786269E-2</v>
      </c>
      <c r="G10">
        <v>0.66016071328660531</v>
      </c>
      <c r="H10">
        <v>-3.332864150885579</v>
      </c>
      <c r="I10" t="s">
        <v>10</v>
      </c>
    </row>
    <row r="11" spans="1:9" x14ac:dyDescent="0.2">
      <c r="A11" t="s">
        <v>51</v>
      </c>
      <c r="B11">
        <v>-0.31249492639487458</v>
      </c>
      <c r="C11">
        <f t="shared" si="0"/>
        <v>0.80524799782964118</v>
      </c>
      <c r="D11">
        <v>7.4574047133979589</v>
      </c>
      <c r="E11">
        <v>-2.4081614794835642</v>
      </c>
      <c r="F11">
        <v>1.7972437019819289E-2</v>
      </c>
      <c r="G11">
        <v>0.66016071328660531</v>
      </c>
      <c r="H11">
        <v>-3.3421657414131229</v>
      </c>
      <c r="I11" t="s">
        <v>14</v>
      </c>
    </row>
    <row r="12" spans="1:9" x14ac:dyDescent="0.2">
      <c r="A12" t="s">
        <v>20</v>
      </c>
      <c r="B12">
        <v>0.26318752482040247</v>
      </c>
      <c r="C12">
        <f t="shared" si="0"/>
        <v>1.2001273675515234</v>
      </c>
      <c r="D12">
        <v>7.4623965546530613</v>
      </c>
      <c r="E12">
        <v>2.3726596196745429</v>
      </c>
      <c r="F12">
        <v>1.9683952749706388E-2</v>
      </c>
      <c r="G12">
        <v>0.66016071328660531</v>
      </c>
      <c r="H12">
        <v>-3.390816122095921</v>
      </c>
      <c r="I12" t="s">
        <v>10</v>
      </c>
    </row>
    <row r="13" spans="1:9" x14ac:dyDescent="0.2">
      <c r="A13" t="s">
        <v>52</v>
      </c>
      <c r="B13">
        <v>-0.15963712981074171</v>
      </c>
      <c r="C13">
        <f t="shared" si="0"/>
        <v>0.89525021813896688</v>
      </c>
      <c r="D13">
        <v>7.0854067913163261</v>
      </c>
      <c r="E13">
        <v>-2.355807762175862</v>
      </c>
      <c r="F13">
        <v>2.0542256294214752E-2</v>
      </c>
      <c r="G13">
        <v>0.66016071328660531</v>
      </c>
      <c r="H13">
        <v>-3.4136158212453762</v>
      </c>
      <c r="I13" t="s">
        <v>14</v>
      </c>
    </row>
    <row r="14" spans="1:9" x14ac:dyDescent="0.2">
      <c r="A14" t="s">
        <v>25</v>
      </c>
      <c r="B14">
        <v>-0.20846076358831839</v>
      </c>
      <c r="C14">
        <f t="shared" si="0"/>
        <v>0.86546011333660977</v>
      </c>
      <c r="D14">
        <v>7.3439253598265308</v>
      </c>
      <c r="E14">
        <v>-2.3533142038043229</v>
      </c>
      <c r="F14">
        <v>2.0672664460113239E-2</v>
      </c>
      <c r="G14">
        <v>0.66016071328660531</v>
      </c>
      <c r="H14">
        <v>-3.4169919787205498</v>
      </c>
      <c r="I14" t="s">
        <v>14</v>
      </c>
    </row>
    <row r="15" spans="1:9" x14ac:dyDescent="0.2">
      <c r="A15" t="s">
        <v>53</v>
      </c>
      <c r="B15">
        <v>-0.17801201597426891</v>
      </c>
      <c r="C15">
        <f t="shared" si="0"/>
        <v>0.88392016900451353</v>
      </c>
      <c r="D15">
        <v>7.1147373115612247</v>
      </c>
      <c r="E15">
        <v>-2.3466147542550448</v>
      </c>
      <c r="F15">
        <v>2.1026670612480061E-2</v>
      </c>
      <c r="G15">
        <v>0.66016071328660531</v>
      </c>
      <c r="H15">
        <v>-3.426047728288768</v>
      </c>
      <c r="I15" t="s">
        <v>14</v>
      </c>
    </row>
    <row r="16" spans="1:9" x14ac:dyDescent="0.2">
      <c r="A16" t="s">
        <v>54</v>
      </c>
      <c r="B16">
        <v>-0.15679355359260419</v>
      </c>
      <c r="C16">
        <f t="shared" si="0"/>
        <v>0.8970165115185913</v>
      </c>
      <c r="D16">
        <v>7.4971631612653056</v>
      </c>
      <c r="E16">
        <v>-2.345875505189523</v>
      </c>
      <c r="F16">
        <v>2.1066060190569849E-2</v>
      </c>
      <c r="G16">
        <v>0.66016071328660531</v>
      </c>
      <c r="H16">
        <v>-3.427045644103051</v>
      </c>
      <c r="I16" t="s">
        <v>14</v>
      </c>
    </row>
    <row r="17" spans="1:9" x14ac:dyDescent="0.2">
      <c r="A17" t="s">
        <v>39</v>
      </c>
      <c r="B17">
        <v>0.1760364598004136</v>
      </c>
      <c r="C17">
        <f t="shared" si="0"/>
        <v>1.1297757659113838</v>
      </c>
      <c r="D17">
        <v>7.6722645082857142</v>
      </c>
      <c r="E17">
        <v>2.3267629364524818</v>
      </c>
      <c r="F17">
        <v>2.2107366611575072E-2</v>
      </c>
      <c r="G17">
        <v>0.66016071328660531</v>
      </c>
      <c r="H17">
        <v>-3.4527532588882388</v>
      </c>
      <c r="I17" t="s">
        <v>10</v>
      </c>
    </row>
    <row r="18" spans="1:9" x14ac:dyDescent="0.2">
      <c r="A18" t="s">
        <v>55</v>
      </c>
      <c r="B18">
        <v>-0.26487318351093858</v>
      </c>
      <c r="C18">
        <f t="shared" si="0"/>
        <v>0.83227189026924364</v>
      </c>
      <c r="D18">
        <v>8.0412715577244906</v>
      </c>
      <c r="E18">
        <v>-2.315788509721489</v>
      </c>
      <c r="F18">
        <v>2.272995055975674E-2</v>
      </c>
      <c r="G18">
        <v>0.66016071328660531</v>
      </c>
      <c r="H18">
        <v>-3.4675198677512742</v>
      </c>
      <c r="I18" t="s">
        <v>14</v>
      </c>
    </row>
    <row r="19" spans="1:9" x14ac:dyDescent="0.2">
      <c r="A19" t="s">
        <v>56</v>
      </c>
      <c r="B19">
        <v>0.1130917596530736</v>
      </c>
      <c r="C19">
        <f t="shared" si="0"/>
        <v>1.0815435506508309</v>
      </c>
      <c r="D19">
        <v>8.0269516417857147</v>
      </c>
      <c r="E19">
        <v>2.3103867965955249</v>
      </c>
      <c r="F19">
        <v>2.30354966581366E-2</v>
      </c>
      <c r="G19">
        <v>0.66016071328660531</v>
      </c>
      <c r="H19">
        <v>-3.4746381066212981</v>
      </c>
    </row>
    <row r="20" spans="1:9" x14ac:dyDescent="0.2">
      <c r="A20" t="s">
        <v>57</v>
      </c>
      <c r="B20">
        <v>0.33433893441725537</v>
      </c>
      <c r="C20">
        <f t="shared" si="0"/>
        <v>1.2607995582425613</v>
      </c>
      <c r="D20">
        <v>8.4146797700816336</v>
      </c>
      <c r="E20">
        <v>2.309423021621233</v>
      </c>
      <c r="F20">
        <v>2.3096683347327059E-2</v>
      </c>
      <c r="G20">
        <v>0.66016071328660531</v>
      </c>
      <c r="H20">
        <v>-3.476029266595607</v>
      </c>
      <c r="I20" t="s">
        <v>10</v>
      </c>
    </row>
    <row r="21" spans="1:9" x14ac:dyDescent="0.2">
      <c r="A21" t="s">
        <v>58</v>
      </c>
      <c r="B21">
        <v>-0.22091099243030049</v>
      </c>
      <c r="C21">
        <f t="shared" si="0"/>
        <v>0.85802346485029812</v>
      </c>
      <c r="D21">
        <v>7.5045980920000002</v>
      </c>
      <c r="E21">
        <v>-2.2925437225756369</v>
      </c>
      <c r="F21">
        <v>2.4086690512365529E-2</v>
      </c>
      <c r="G21">
        <v>0.66016071328660531</v>
      </c>
      <c r="H21">
        <v>-3.498351001328297</v>
      </c>
      <c r="I21" t="s">
        <v>14</v>
      </c>
    </row>
    <row r="22" spans="1:9" x14ac:dyDescent="0.2">
      <c r="A22" t="s">
        <v>59</v>
      </c>
      <c r="B22">
        <v>0.39975991866784888</v>
      </c>
      <c r="C22">
        <f t="shared" si="0"/>
        <v>1.3192883474897534</v>
      </c>
      <c r="D22">
        <v>8.1501902807448978</v>
      </c>
      <c r="E22">
        <v>2.244844039267158</v>
      </c>
      <c r="F22">
        <v>2.7108961806671831E-2</v>
      </c>
      <c r="G22">
        <v>0.66016071328660531</v>
      </c>
      <c r="H22">
        <v>-3.5610005914472889</v>
      </c>
      <c r="I22" t="s">
        <v>10</v>
      </c>
    </row>
    <row r="23" spans="1:9" x14ac:dyDescent="0.2">
      <c r="A23" t="s">
        <v>60</v>
      </c>
      <c r="B23">
        <v>-0.24805109149240681</v>
      </c>
      <c r="C23">
        <f t="shared" si="0"/>
        <v>0.84203313338307617</v>
      </c>
      <c r="D23">
        <v>7.2214454194183677</v>
      </c>
      <c r="E23">
        <v>-2.2246354444912151</v>
      </c>
      <c r="F23">
        <v>2.848301896529477E-2</v>
      </c>
      <c r="G23">
        <v>0.66016071328660531</v>
      </c>
      <c r="H23">
        <v>-3.5871470715892668</v>
      </c>
      <c r="I23" t="s">
        <v>14</v>
      </c>
    </row>
    <row r="24" spans="1:9" x14ac:dyDescent="0.2">
      <c r="A24" t="s">
        <v>9</v>
      </c>
      <c r="B24">
        <v>0.118937553045928</v>
      </c>
      <c r="C24">
        <f t="shared" si="0"/>
        <v>1.0859348506908246</v>
      </c>
      <c r="D24">
        <v>7.5562885258163268</v>
      </c>
      <c r="E24">
        <v>2.222628560230929</v>
      </c>
      <c r="F24">
        <v>2.8618114593083929E-2</v>
      </c>
      <c r="G24">
        <v>0.66016071328660531</v>
      </c>
      <c r="H24">
        <v>-3.5896633464902141</v>
      </c>
    </row>
    <row r="25" spans="1:9" x14ac:dyDescent="0.2">
      <c r="A25" t="s">
        <v>61</v>
      </c>
      <c r="B25">
        <v>-0.24342839565951019</v>
      </c>
      <c r="C25">
        <f t="shared" si="0"/>
        <v>0.84473551035401095</v>
      </c>
      <c r="D25">
        <v>7.680344351714286</v>
      </c>
      <c r="E25">
        <v>-2.202767342413277</v>
      </c>
      <c r="F25">
        <v>3.003965705742772E-2</v>
      </c>
      <c r="G25">
        <v>0.66016071328660531</v>
      </c>
      <c r="H25">
        <v>-3.6152321549758168</v>
      </c>
      <c r="I25" t="s">
        <v>14</v>
      </c>
    </row>
    <row r="26" spans="1:9" x14ac:dyDescent="0.2">
      <c r="A26" t="s">
        <v>62</v>
      </c>
      <c r="B26">
        <v>-0.22927902220435659</v>
      </c>
      <c r="C26">
        <f t="shared" si="0"/>
        <v>0.85306109719381296</v>
      </c>
      <c r="D26">
        <v>7.5531907914693877</v>
      </c>
      <c r="E26">
        <v>-2.1790329610576329</v>
      </c>
      <c r="F26">
        <v>3.1812598965947451E-2</v>
      </c>
      <c r="G26">
        <v>0.66016071328660531</v>
      </c>
      <c r="H26">
        <v>-3.645441141327562</v>
      </c>
      <c r="I26" t="s">
        <v>14</v>
      </c>
    </row>
    <row r="27" spans="1:9" x14ac:dyDescent="0.2">
      <c r="A27" t="s">
        <v>63</v>
      </c>
      <c r="B27">
        <v>-9.1608187374911942E-2</v>
      </c>
      <c r="C27">
        <f t="shared" si="0"/>
        <v>0.93847603679751634</v>
      </c>
      <c r="D27">
        <v>7.3542534259897963</v>
      </c>
      <c r="E27">
        <v>-2.17027027848507</v>
      </c>
      <c r="F27">
        <v>3.2485006805801457E-2</v>
      </c>
      <c r="G27">
        <v>0.66016071328660531</v>
      </c>
      <c r="H27">
        <v>-3.6564611016116371</v>
      </c>
    </row>
    <row r="28" spans="1:9" x14ac:dyDescent="0.2">
      <c r="A28" t="s">
        <v>64</v>
      </c>
      <c r="B28">
        <v>-0.27165016792754137</v>
      </c>
      <c r="C28">
        <f t="shared" si="0"/>
        <v>0.82837150474212995</v>
      </c>
      <c r="D28">
        <v>7.3998364544081632</v>
      </c>
      <c r="E28">
        <v>-2.1662724449876691</v>
      </c>
      <c r="F28">
        <v>3.280446332059251E-2</v>
      </c>
      <c r="G28">
        <v>0.66016071328660531</v>
      </c>
      <c r="H28">
        <v>-3.6615843561377779</v>
      </c>
      <c r="I28" t="s">
        <v>14</v>
      </c>
    </row>
    <row r="29" spans="1:9" x14ac:dyDescent="0.2">
      <c r="A29" t="s">
        <v>65</v>
      </c>
      <c r="B29">
        <v>-0.15055134338058809</v>
      </c>
      <c r="C29">
        <f t="shared" si="0"/>
        <v>0.90090610463707921</v>
      </c>
      <c r="D29">
        <v>7.3028917795612243</v>
      </c>
      <c r="E29">
        <v>-2.1622876086333709</v>
      </c>
      <c r="F29">
        <v>3.3112853711241223E-2</v>
      </c>
      <c r="G29">
        <v>0.66016071328660531</v>
      </c>
      <c r="H29">
        <v>-3.6665239992905412</v>
      </c>
      <c r="I29" t="s">
        <v>14</v>
      </c>
    </row>
    <row r="30" spans="1:9" x14ac:dyDescent="0.2">
      <c r="A30" t="s">
        <v>66</v>
      </c>
      <c r="B30">
        <v>0.1054587676537517</v>
      </c>
      <c r="C30">
        <f t="shared" si="0"/>
        <v>1.0758364450716833</v>
      </c>
      <c r="D30">
        <v>7.5662221645204077</v>
      </c>
      <c r="E30">
        <v>2.1350268864617399</v>
      </c>
      <c r="F30">
        <v>3.5337132323187699E-2</v>
      </c>
      <c r="G30">
        <v>0.66016071328660531</v>
      </c>
      <c r="H30">
        <v>-3.7006454450283202</v>
      </c>
    </row>
    <row r="31" spans="1:9" x14ac:dyDescent="0.2">
      <c r="A31" t="s">
        <v>42</v>
      </c>
      <c r="B31">
        <v>0.23210909415326689</v>
      </c>
      <c r="C31">
        <f t="shared" si="0"/>
        <v>1.1745507853948596</v>
      </c>
      <c r="D31">
        <v>7.7445032664693878</v>
      </c>
      <c r="E31">
        <v>2.1107067354652478</v>
      </c>
      <c r="F31">
        <v>3.7434914016075543E-2</v>
      </c>
      <c r="G31">
        <v>0.66016071328660531</v>
      </c>
      <c r="H31">
        <v>-3.7308230968647691</v>
      </c>
      <c r="I31" t="s">
        <v>10</v>
      </c>
    </row>
    <row r="32" spans="1:9" x14ac:dyDescent="0.2">
      <c r="A32" t="s">
        <v>67</v>
      </c>
      <c r="B32">
        <v>-0.21066925466497999</v>
      </c>
      <c r="C32">
        <f t="shared" si="0"/>
        <v>0.86413627242429547</v>
      </c>
      <c r="D32">
        <v>8.5358366191428576</v>
      </c>
      <c r="E32">
        <v>-2.0923067399110051</v>
      </c>
      <c r="F32">
        <v>3.908564758686775E-2</v>
      </c>
      <c r="G32">
        <v>0.66016071328660531</v>
      </c>
      <c r="H32">
        <v>-3.7533806575185409</v>
      </c>
      <c r="I32" t="s">
        <v>14</v>
      </c>
    </row>
    <row r="33" spans="1:9" x14ac:dyDescent="0.2">
      <c r="A33" t="s">
        <v>68</v>
      </c>
      <c r="B33">
        <v>-0.29858304185834061</v>
      </c>
      <c r="C33">
        <f t="shared" si="0"/>
        <v>0.81305055050275088</v>
      </c>
      <c r="D33">
        <v>7.5635488521938772</v>
      </c>
      <c r="E33">
        <v>-2.0553352114538912</v>
      </c>
      <c r="F33">
        <v>4.2603938661348248E-2</v>
      </c>
      <c r="G33">
        <v>0.66016071328660531</v>
      </c>
      <c r="H33">
        <v>-3.7982812084560789</v>
      </c>
      <c r="I33" t="s">
        <v>14</v>
      </c>
    </row>
    <row r="34" spans="1:9" x14ac:dyDescent="0.2">
      <c r="A34" t="s">
        <v>69</v>
      </c>
      <c r="B34">
        <v>-0.35673097263778519</v>
      </c>
      <c r="C34">
        <f t="shared" si="0"/>
        <v>0.78093210378001676</v>
      </c>
      <c r="D34">
        <v>7.5662723414489799</v>
      </c>
      <c r="E34">
        <v>-2.052994588475622</v>
      </c>
      <c r="F34">
        <v>4.2835265279000098E-2</v>
      </c>
      <c r="G34">
        <v>0.66016071328660531</v>
      </c>
      <c r="H34">
        <v>-3.8010974022301172</v>
      </c>
      <c r="I34" t="s">
        <v>14</v>
      </c>
    </row>
    <row r="35" spans="1:9" x14ac:dyDescent="0.2">
      <c r="A35" t="s">
        <v>70</v>
      </c>
      <c r="B35">
        <v>-0.4217830166824168</v>
      </c>
      <c r="C35">
        <f t="shared" si="0"/>
        <v>0.74650145805134382</v>
      </c>
      <c r="D35">
        <v>7.9522295691530616</v>
      </c>
      <c r="E35">
        <v>-2.0484432838506779</v>
      </c>
      <c r="F35">
        <v>4.3288165566794941E-2</v>
      </c>
      <c r="G35">
        <v>0.66016071328660531</v>
      </c>
      <c r="H35">
        <v>-3.8065653520606819</v>
      </c>
      <c r="I35" t="s">
        <v>14</v>
      </c>
    </row>
    <row r="36" spans="1:9" x14ac:dyDescent="0.2">
      <c r="A36" t="s">
        <v>23</v>
      </c>
      <c r="B36">
        <v>0.14874910292480159</v>
      </c>
      <c r="C36">
        <f t="shared" si="0"/>
        <v>1.1086078304015687</v>
      </c>
      <c r="D36">
        <v>7.7906032824387754</v>
      </c>
      <c r="E36">
        <v>2.041694495665479</v>
      </c>
      <c r="F36">
        <v>4.3960314602038003E-2</v>
      </c>
      <c r="G36">
        <v>0.66016071328660531</v>
      </c>
      <c r="H36">
        <v>-3.814593920696868</v>
      </c>
    </row>
    <row r="37" spans="1:9" x14ac:dyDescent="0.2">
      <c r="A37" t="s">
        <v>31</v>
      </c>
      <c r="B37">
        <v>0.18820065706766889</v>
      </c>
      <c r="C37">
        <f t="shared" si="0"/>
        <v>1.1393418314252839</v>
      </c>
      <c r="D37">
        <v>7.7410801562551024</v>
      </c>
      <c r="E37">
        <v>2.023320539998795</v>
      </c>
      <c r="F37">
        <v>4.5855689043208407E-2</v>
      </c>
      <c r="G37">
        <v>0.66016071328660531</v>
      </c>
      <c r="H37">
        <v>-3.8364979919560791</v>
      </c>
      <c r="I37" t="s">
        <v>10</v>
      </c>
    </row>
    <row r="38" spans="1:9" x14ac:dyDescent="0.2">
      <c r="A38" t="s">
        <v>71</v>
      </c>
      <c r="B38">
        <v>-0.2278587789386588</v>
      </c>
      <c r="C38">
        <f t="shared" si="0"/>
        <v>0.8539012961199226</v>
      </c>
      <c r="D38">
        <v>7.133254596316327</v>
      </c>
      <c r="E38">
        <v>-2.022457979143943</v>
      </c>
      <c r="F38">
        <v>4.5951965361738588E-2</v>
      </c>
      <c r="G38">
        <v>0.66016071328660531</v>
      </c>
      <c r="H38">
        <v>-3.837567104548675</v>
      </c>
      <c r="I38" t="s">
        <v>14</v>
      </c>
    </row>
    <row r="39" spans="1:9" x14ac:dyDescent="0.2">
      <c r="A39" t="s">
        <v>72</v>
      </c>
      <c r="B39">
        <v>-0.34648163503712848</v>
      </c>
      <c r="C39">
        <f t="shared" si="0"/>
        <v>0.78649983329506556</v>
      </c>
      <c r="D39">
        <v>7.6984272247551022</v>
      </c>
      <c r="E39">
        <v>-2.016703745456665</v>
      </c>
      <c r="F39">
        <v>4.6562276340256122E-2</v>
      </c>
      <c r="G39">
        <v>0.66016071328660531</v>
      </c>
      <c r="H39">
        <v>-3.844399363525433</v>
      </c>
      <c r="I39" t="s">
        <v>14</v>
      </c>
    </row>
    <row r="40" spans="1:9" x14ac:dyDescent="0.2">
      <c r="A40" t="s">
        <v>73</v>
      </c>
      <c r="B40">
        <v>-0.27560901992344272</v>
      </c>
      <c r="C40">
        <f t="shared" si="0"/>
        <v>0.82610151367833939</v>
      </c>
      <c r="D40">
        <v>7.8437220749183671</v>
      </c>
      <c r="E40">
        <v>-2.0040994464159438</v>
      </c>
      <c r="F40">
        <v>4.7920031765456859E-2</v>
      </c>
      <c r="G40">
        <v>0.66016071328660531</v>
      </c>
      <c r="H40">
        <v>-3.859278868086863</v>
      </c>
      <c r="I40" t="s">
        <v>14</v>
      </c>
    </row>
    <row r="41" spans="1:9" x14ac:dyDescent="0.2">
      <c r="A41" t="s">
        <v>74</v>
      </c>
      <c r="B41">
        <v>0.19514666855972429</v>
      </c>
      <c r="C41">
        <f t="shared" si="0"/>
        <v>1.1448405424907655</v>
      </c>
      <c r="D41">
        <v>7.9496897836122447</v>
      </c>
      <c r="E41">
        <v>2.0035712997481001</v>
      </c>
      <c r="F41">
        <v>4.7971787391210781E-2</v>
      </c>
      <c r="G41">
        <v>0.66016071328660531</v>
      </c>
      <c r="H41">
        <v>-3.8598560322152462</v>
      </c>
      <c r="I41" t="s">
        <v>10</v>
      </c>
    </row>
    <row r="42" spans="1:9" x14ac:dyDescent="0.2">
      <c r="A42" t="s">
        <v>75</v>
      </c>
      <c r="B42">
        <v>0.16091726676843529</v>
      </c>
      <c r="C42">
        <f t="shared" si="0"/>
        <v>1.1179977360870017</v>
      </c>
      <c r="D42">
        <v>6.8538423949897957</v>
      </c>
      <c r="E42">
        <v>1.986863331095408</v>
      </c>
      <c r="F42">
        <v>4.9824093849824773E-2</v>
      </c>
      <c r="G42">
        <v>0.66016071328660531</v>
      </c>
      <c r="H42">
        <v>-3.8794401782393519</v>
      </c>
      <c r="I42" t="s">
        <v>10</v>
      </c>
    </row>
  </sheetData>
  <conditionalFormatting sqref="A1:A2">
    <cfRule type="duplicateValues" dxfId="3" priority="1"/>
  </conditionalFormatting>
  <conditionalFormatting sqref="A3:A42">
    <cfRule type="duplicateValues" dxfId="2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8EED-11C8-C246-92B8-82C441C8D7CE}">
  <dimension ref="A1:I24"/>
  <sheetViews>
    <sheetView workbookViewId="0">
      <selection activeCell="M19" sqref="M19"/>
    </sheetView>
  </sheetViews>
  <sheetFormatPr baseColWidth="10" defaultRowHeight="16" x14ac:dyDescent="0.2"/>
  <sheetData>
    <row r="1" spans="1:9" ht="21" x14ac:dyDescent="0.25">
      <c r="A1" s="3" t="s">
        <v>77</v>
      </c>
    </row>
    <row r="2" spans="1:9" ht="21" x14ac:dyDescent="0.25">
      <c r="A2" s="3" t="s">
        <v>44</v>
      </c>
    </row>
    <row r="4" spans="1:9" x14ac:dyDescent="0.2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</row>
    <row r="5" spans="1:9" x14ac:dyDescent="0.2">
      <c r="A5" t="s">
        <v>78</v>
      </c>
      <c r="B5">
        <v>0.14056557450414431</v>
      </c>
      <c r="C5">
        <f t="shared" ref="C5:C24" si="0">2^B5</f>
        <v>1.1023371764265482</v>
      </c>
      <c r="D5">
        <v>7.6882704984285706</v>
      </c>
      <c r="E5">
        <v>2.210585515218884</v>
      </c>
      <c r="F5">
        <v>2.9469992916432819E-2</v>
      </c>
      <c r="G5">
        <v>0.98045358409405148</v>
      </c>
      <c r="H5">
        <v>-3.5282919204389702</v>
      </c>
    </row>
    <row r="6" spans="1:9" x14ac:dyDescent="0.2">
      <c r="A6" t="s">
        <v>79</v>
      </c>
      <c r="B6">
        <v>-0.1180889532077458</v>
      </c>
      <c r="C6">
        <f t="shared" si="0"/>
        <v>0.92140737261997707</v>
      </c>
      <c r="D6">
        <v>7.765298512489796</v>
      </c>
      <c r="E6">
        <v>-2.7815107649290889</v>
      </c>
      <c r="F6">
        <v>6.52814110814493E-3</v>
      </c>
      <c r="G6">
        <v>0.88497977554797536</v>
      </c>
      <c r="H6">
        <v>-2.6081705417143661</v>
      </c>
    </row>
    <row r="7" spans="1:9" x14ac:dyDescent="0.2">
      <c r="A7" t="s">
        <v>80</v>
      </c>
      <c r="B7">
        <v>-0.1165383151377881</v>
      </c>
      <c r="C7">
        <f t="shared" si="0"/>
        <v>0.92239825248010254</v>
      </c>
      <c r="D7">
        <v>7.3895482539795916</v>
      </c>
      <c r="E7">
        <v>-2.3541948681994391</v>
      </c>
      <c r="F7">
        <v>2.0626523942827591E-2</v>
      </c>
      <c r="G7">
        <v>0.98045358409405148</v>
      </c>
      <c r="H7">
        <v>-3.3136127419710029</v>
      </c>
    </row>
    <row r="8" spans="1:9" x14ac:dyDescent="0.2">
      <c r="A8" t="s">
        <v>37</v>
      </c>
      <c r="B8">
        <v>-0.164815925063861</v>
      </c>
      <c r="C8">
        <f t="shared" si="0"/>
        <v>0.8920423287526954</v>
      </c>
      <c r="D8">
        <v>6.8577834907244899</v>
      </c>
      <c r="E8">
        <v>-2.4330943759590369</v>
      </c>
      <c r="F8">
        <v>1.6845472103952271E-2</v>
      </c>
      <c r="G8">
        <v>0.98045358409405148</v>
      </c>
      <c r="H8">
        <v>-3.1907547756149999</v>
      </c>
      <c r="I8" t="s">
        <v>14</v>
      </c>
    </row>
    <row r="9" spans="1:9" x14ac:dyDescent="0.2">
      <c r="A9" t="s">
        <v>70</v>
      </c>
      <c r="B9">
        <v>0.4557656429221506</v>
      </c>
      <c r="C9">
        <f t="shared" si="0"/>
        <v>1.371510476917625</v>
      </c>
      <c r="D9">
        <v>7.9522295691530616</v>
      </c>
      <c r="E9">
        <v>2.640482002186693</v>
      </c>
      <c r="F9">
        <v>9.6856057752244522E-3</v>
      </c>
      <c r="G9">
        <v>0.98045358409405148</v>
      </c>
      <c r="H9">
        <v>-2.8518929502430468</v>
      </c>
      <c r="I9" t="s">
        <v>10</v>
      </c>
    </row>
    <row r="10" spans="1:9" x14ac:dyDescent="0.2">
      <c r="A10" t="s">
        <v>81</v>
      </c>
      <c r="B10">
        <v>0.15514312150973811</v>
      </c>
      <c r="C10">
        <f t="shared" si="0"/>
        <v>1.1135320798876289</v>
      </c>
      <c r="D10">
        <v>7.1697082377142856</v>
      </c>
      <c r="E10">
        <v>2.852315415301391</v>
      </c>
      <c r="F10">
        <v>5.3280385239836362E-3</v>
      </c>
      <c r="G10">
        <v>0.88497977554797536</v>
      </c>
      <c r="H10">
        <v>-2.4820840614491968</v>
      </c>
      <c r="I10" t="s">
        <v>10</v>
      </c>
    </row>
    <row r="11" spans="1:9" x14ac:dyDescent="0.2">
      <c r="A11" t="s">
        <v>82</v>
      </c>
      <c r="B11">
        <v>-8.2874087596837676E-2</v>
      </c>
      <c r="C11">
        <f t="shared" si="0"/>
        <v>0.94417481919284485</v>
      </c>
      <c r="D11">
        <v>7.1215138663265307</v>
      </c>
      <c r="E11">
        <v>-2.309979473726401</v>
      </c>
      <c r="F11">
        <v>2.30590137827291E-2</v>
      </c>
      <c r="G11">
        <v>0.98045358409405148</v>
      </c>
      <c r="H11">
        <v>-3.3809492765411089</v>
      </c>
    </row>
    <row r="12" spans="1:9" x14ac:dyDescent="0.2">
      <c r="A12" t="s">
        <v>83</v>
      </c>
      <c r="B12">
        <v>8.8437381300829898E-2</v>
      </c>
      <c r="C12">
        <f t="shared" si="0"/>
        <v>1.0632179608827372</v>
      </c>
      <c r="D12">
        <v>7.1444674969591837</v>
      </c>
      <c r="E12">
        <v>1.9888566250665081</v>
      </c>
      <c r="F12">
        <v>4.9599796499343957E-2</v>
      </c>
      <c r="G12">
        <v>0.98045358409405148</v>
      </c>
      <c r="H12">
        <v>-3.8364354051073368</v>
      </c>
    </row>
    <row r="13" spans="1:9" x14ac:dyDescent="0.2">
      <c r="A13" t="s">
        <v>56</v>
      </c>
      <c r="B13">
        <v>-8.5799358975686246E-2</v>
      </c>
      <c r="C13">
        <f t="shared" si="0"/>
        <v>0.94226230875531769</v>
      </c>
      <c r="D13">
        <v>8.0269516417857147</v>
      </c>
      <c r="E13">
        <v>-2.0909543357676061</v>
      </c>
      <c r="F13">
        <v>3.9207204496066503E-2</v>
      </c>
      <c r="G13">
        <v>0.98045358409405148</v>
      </c>
      <c r="H13">
        <v>-3.6981190340615862</v>
      </c>
    </row>
    <row r="14" spans="1:9" x14ac:dyDescent="0.2">
      <c r="A14" t="s">
        <v>84</v>
      </c>
      <c r="B14">
        <v>0.1071064375016668</v>
      </c>
      <c r="C14">
        <f t="shared" si="0"/>
        <v>1.0770658357909888</v>
      </c>
      <c r="D14">
        <v>7.1529494102653057</v>
      </c>
      <c r="E14">
        <v>2.7761136757795541</v>
      </c>
      <c r="F14">
        <v>6.6290619891234111E-3</v>
      </c>
      <c r="G14">
        <v>0.88497977554797536</v>
      </c>
      <c r="H14">
        <v>-2.617677702977939</v>
      </c>
    </row>
    <row r="15" spans="1:9" x14ac:dyDescent="0.2">
      <c r="A15" t="s">
        <v>38</v>
      </c>
      <c r="B15">
        <v>0.17314026933544291</v>
      </c>
      <c r="C15">
        <f t="shared" si="0"/>
        <v>1.1275100315660922</v>
      </c>
      <c r="D15">
        <v>7.3956093087448984</v>
      </c>
      <c r="E15">
        <v>2.1696233064849642</v>
      </c>
      <c r="F15">
        <v>3.2536363661340842E-2</v>
      </c>
      <c r="G15">
        <v>0.98045358409405148</v>
      </c>
      <c r="H15">
        <v>-3.587385064459351</v>
      </c>
      <c r="I15" t="s">
        <v>10</v>
      </c>
    </row>
    <row r="16" spans="1:9" x14ac:dyDescent="0.2">
      <c r="A16" t="s">
        <v>52</v>
      </c>
      <c r="B16">
        <v>0.12712517596790021</v>
      </c>
      <c r="C16">
        <f t="shared" si="0"/>
        <v>1.0921152994221131</v>
      </c>
      <c r="D16">
        <v>7.0854067913163261</v>
      </c>
      <c r="E16">
        <v>2.2379185568070099</v>
      </c>
      <c r="F16">
        <v>2.756765397349635E-2</v>
      </c>
      <c r="G16">
        <v>0.98045358409405148</v>
      </c>
      <c r="H16">
        <v>-3.4883329061835449</v>
      </c>
    </row>
    <row r="17" spans="1:9" x14ac:dyDescent="0.2">
      <c r="A17" t="s">
        <v>85</v>
      </c>
      <c r="B17">
        <v>0.17445873095631809</v>
      </c>
      <c r="C17">
        <f t="shared" si="0"/>
        <v>1.1285409203899825</v>
      </c>
      <c r="D17">
        <v>7.0741554198061234</v>
      </c>
      <c r="E17">
        <v>2.5819539347276348</v>
      </c>
      <c r="F17">
        <v>1.135544457309577E-2</v>
      </c>
      <c r="G17">
        <v>0.98045358409405148</v>
      </c>
      <c r="H17">
        <v>-2.9497078069689162</v>
      </c>
      <c r="I17" t="s">
        <v>10</v>
      </c>
    </row>
    <row r="18" spans="1:9" x14ac:dyDescent="0.2">
      <c r="A18" t="s">
        <v>86</v>
      </c>
      <c r="B18">
        <v>-9.0125226292418148E-2</v>
      </c>
      <c r="C18">
        <f t="shared" si="0"/>
        <v>0.93944120194228287</v>
      </c>
      <c r="D18">
        <v>7.5825766338061227</v>
      </c>
      <c r="E18">
        <v>-2.0645726629161132</v>
      </c>
      <c r="F18">
        <v>4.1694565112292643E-2</v>
      </c>
      <c r="G18">
        <v>0.98045358409405148</v>
      </c>
      <c r="H18">
        <v>-3.7344486539751718</v>
      </c>
    </row>
    <row r="19" spans="1:9" x14ac:dyDescent="0.2">
      <c r="A19" t="s">
        <v>87</v>
      </c>
      <c r="B19">
        <v>-9.9106441395242939E-2</v>
      </c>
      <c r="C19">
        <f t="shared" si="0"/>
        <v>0.93361106096746982</v>
      </c>
      <c r="D19">
        <v>7.2979879616122449</v>
      </c>
      <c r="E19">
        <v>-2.0656392070236049</v>
      </c>
      <c r="F19">
        <v>4.1591435268079111E-2</v>
      </c>
      <c r="G19">
        <v>0.98045358409405148</v>
      </c>
      <c r="H19">
        <v>-3.7329878681245292</v>
      </c>
    </row>
    <row r="20" spans="1:9" x14ac:dyDescent="0.2">
      <c r="A20" t="s">
        <v>88</v>
      </c>
      <c r="B20">
        <v>-8.7829022894883479E-2</v>
      </c>
      <c r="C20">
        <f t="shared" si="0"/>
        <v>0.94093761358542827</v>
      </c>
      <c r="D20">
        <v>7.5895876611836739</v>
      </c>
      <c r="E20">
        <v>-2.021690708509555</v>
      </c>
      <c r="F20">
        <v>4.6027142792012081E-2</v>
      </c>
      <c r="G20">
        <v>0.98045358409405148</v>
      </c>
      <c r="H20">
        <v>-3.792626031876916</v>
      </c>
    </row>
    <row r="21" spans="1:9" x14ac:dyDescent="0.2">
      <c r="A21" t="s">
        <v>89</v>
      </c>
      <c r="B21">
        <v>-8.2746902067761141E-2</v>
      </c>
      <c r="C21">
        <f t="shared" si="0"/>
        <v>0.9442580597003204</v>
      </c>
      <c r="D21">
        <v>7.3876998397244904</v>
      </c>
      <c r="E21">
        <v>-2.0211443934985001</v>
      </c>
      <c r="F21">
        <v>4.608473621817559E-2</v>
      </c>
      <c r="G21">
        <v>0.98045358409405148</v>
      </c>
      <c r="H21">
        <v>-3.7933601973069861</v>
      </c>
    </row>
    <row r="22" spans="1:9" x14ac:dyDescent="0.2">
      <c r="A22" t="s">
        <v>90</v>
      </c>
      <c r="B22">
        <v>0.1001752707854173</v>
      </c>
      <c r="C22">
        <f t="shared" si="0"/>
        <v>1.0719036785435183</v>
      </c>
      <c r="D22">
        <v>7.1226590827653062</v>
      </c>
      <c r="E22">
        <v>2.180871875624447</v>
      </c>
      <c r="F22">
        <v>3.1667208726884E-2</v>
      </c>
      <c r="G22">
        <v>0.98045358409405148</v>
      </c>
      <c r="H22">
        <v>-3.5712455355537882</v>
      </c>
    </row>
    <row r="23" spans="1:9" x14ac:dyDescent="0.2">
      <c r="A23" t="s">
        <v>91</v>
      </c>
      <c r="B23">
        <v>0.1178936085142048</v>
      </c>
      <c r="C23">
        <f t="shared" si="0"/>
        <v>1.0851493446377465</v>
      </c>
      <c r="D23">
        <v>7.1868052530408164</v>
      </c>
      <c r="E23">
        <v>2.9953183978072988</v>
      </c>
      <c r="F23">
        <v>3.4979347348518719E-3</v>
      </c>
      <c r="G23">
        <v>0.88497977554797536</v>
      </c>
      <c r="H23">
        <v>-2.2198504540421991</v>
      </c>
    </row>
    <row r="24" spans="1:9" x14ac:dyDescent="0.2">
      <c r="A24" t="s">
        <v>92</v>
      </c>
      <c r="B24">
        <v>-0.144865706635148</v>
      </c>
      <c r="C24">
        <f t="shared" si="0"/>
        <v>0.90446356569450459</v>
      </c>
      <c r="D24">
        <v>7.9069424906734698</v>
      </c>
      <c r="E24">
        <v>-2.1946092667648771</v>
      </c>
      <c r="F24">
        <v>3.06342353633564E-2</v>
      </c>
      <c r="G24">
        <v>0.98045358409405148</v>
      </c>
      <c r="H24">
        <v>-3.551450010442764</v>
      </c>
    </row>
  </sheetData>
  <conditionalFormatting sqref="A4:A24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A8F00-911B-D840-8245-4E77B7062D14}">
  <dimension ref="A1:D46"/>
  <sheetViews>
    <sheetView tabSelected="1" workbookViewId="0">
      <selection activeCell="O29" sqref="O29"/>
    </sheetView>
  </sheetViews>
  <sheetFormatPr baseColWidth="10" defaultRowHeight="16" x14ac:dyDescent="0.2"/>
  <sheetData>
    <row r="1" spans="1:4" x14ac:dyDescent="0.2">
      <c r="A1" s="2" t="s">
        <v>93</v>
      </c>
      <c r="B1" s="2" t="s">
        <v>94</v>
      </c>
      <c r="C1" s="2" t="s">
        <v>95</v>
      </c>
      <c r="D1" s="2" t="s">
        <v>96</v>
      </c>
    </row>
    <row r="2" spans="1:4" x14ac:dyDescent="0.2">
      <c r="A2" t="s">
        <v>97</v>
      </c>
      <c r="B2">
        <v>15667.2165392467</v>
      </c>
      <c r="C2">
        <v>2.5289252336300901E-3</v>
      </c>
      <c r="D2" s="4">
        <v>0.40281240559379899</v>
      </c>
    </row>
    <row r="3" spans="1:4" x14ac:dyDescent="0.2">
      <c r="A3" t="s">
        <v>52</v>
      </c>
      <c r="B3">
        <v>17137.3861302306</v>
      </c>
      <c r="C3">
        <v>1.02026202093645E-2</v>
      </c>
      <c r="D3" s="4">
        <v>0.34677392299483201</v>
      </c>
    </row>
    <row r="4" spans="1:4" x14ac:dyDescent="0.2">
      <c r="A4" t="s">
        <v>68</v>
      </c>
      <c r="B4">
        <v>17410.9759723155</v>
      </c>
      <c r="C4">
        <v>1.2893084977937E-2</v>
      </c>
      <c r="D4" s="4">
        <v>0.33634549371772399</v>
      </c>
    </row>
    <row r="5" spans="1:4" x14ac:dyDescent="0.2">
      <c r="A5" t="s">
        <v>49</v>
      </c>
      <c r="B5">
        <v>17572.3238279041</v>
      </c>
      <c r="C5">
        <v>1.47492961149557E-2</v>
      </c>
      <c r="D5" s="4">
        <v>0.33019539440045498</v>
      </c>
    </row>
    <row r="6" spans="1:4" x14ac:dyDescent="0.2">
      <c r="A6" t="s">
        <v>26</v>
      </c>
      <c r="B6">
        <v>17615.4167334339</v>
      </c>
      <c r="C6">
        <v>1.5282115716488E-2</v>
      </c>
      <c r="D6" s="4">
        <v>0.32855282129087399</v>
      </c>
    </row>
    <row r="7" spans="1:4" x14ac:dyDescent="0.2">
      <c r="A7" t="s">
        <v>98</v>
      </c>
      <c r="B7">
        <v>18347.996127441598</v>
      </c>
      <c r="C7">
        <v>2.7185499045624902E-2</v>
      </c>
      <c r="D7" s="4">
        <v>0.30062907842799402</v>
      </c>
    </row>
    <row r="8" spans="1:4" x14ac:dyDescent="0.2">
      <c r="A8" t="s">
        <v>99</v>
      </c>
      <c r="B8">
        <v>18374.052302878201</v>
      </c>
      <c r="C8">
        <v>2.7722497844641699E-2</v>
      </c>
      <c r="D8" s="4">
        <v>0.29963589468731699</v>
      </c>
    </row>
    <row r="9" spans="1:4" x14ac:dyDescent="0.2">
      <c r="A9" t="s">
        <v>78</v>
      </c>
      <c r="B9">
        <v>18496.3158953118</v>
      </c>
      <c r="C9">
        <v>3.0362276075025001E-2</v>
      </c>
      <c r="D9" s="4">
        <v>0.29497557098106297</v>
      </c>
    </row>
    <row r="10" spans="1:4" x14ac:dyDescent="0.2">
      <c r="A10" t="s">
        <v>100</v>
      </c>
      <c r="B10">
        <v>18619.581648339099</v>
      </c>
      <c r="C10">
        <v>3.32326532423661E-2</v>
      </c>
      <c r="D10" s="4">
        <v>0.29027704790016801</v>
      </c>
    </row>
    <row r="11" spans="1:4" x14ac:dyDescent="0.2">
      <c r="A11" t="s">
        <v>101</v>
      </c>
      <c r="B11">
        <v>18639.6248602134</v>
      </c>
      <c r="C11">
        <v>3.3720030202844899E-2</v>
      </c>
      <c r="D11" s="4">
        <v>0.28951306040733998</v>
      </c>
    </row>
    <row r="12" spans="1:4" x14ac:dyDescent="0.2">
      <c r="A12" t="s">
        <v>102</v>
      </c>
      <c r="B12">
        <v>18650.6486267443</v>
      </c>
      <c r="C12">
        <v>3.3990607010702202E-2</v>
      </c>
      <c r="D12" s="4">
        <v>0.28909286728628403</v>
      </c>
    </row>
    <row r="13" spans="1:4" x14ac:dyDescent="0.2">
      <c r="A13" t="s">
        <v>103</v>
      </c>
      <c r="B13">
        <v>18726.812831866901</v>
      </c>
      <c r="C13">
        <v>3.5909683380474802E-2</v>
      </c>
      <c r="D13" s="4">
        <v>0.286189714813536</v>
      </c>
    </row>
    <row r="14" spans="1:4" x14ac:dyDescent="0.2">
      <c r="A14" t="s">
        <v>48</v>
      </c>
      <c r="B14">
        <v>19027.461009982198</v>
      </c>
      <c r="C14">
        <v>4.4381097438647502E-2</v>
      </c>
      <c r="D14" s="4">
        <v>0.27472990242111001</v>
      </c>
    </row>
    <row r="15" spans="1:4" x14ac:dyDescent="0.2">
      <c r="A15" t="s">
        <v>104</v>
      </c>
      <c r="B15">
        <v>19248.938501193799</v>
      </c>
      <c r="C15">
        <v>5.1616111450807599E-2</v>
      </c>
      <c r="D15" s="4">
        <v>0.26628784062535499</v>
      </c>
    </row>
    <row r="16" spans="1:4" x14ac:dyDescent="0.2">
      <c r="A16" t="s">
        <v>105</v>
      </c>
      <c r="B16">
        <v>19250.942822381199</v>
      </c>
      <c r="C16">
        <v>5.1685715053549602E-2</v>
      </c>
      <c r="D16" s="4">
        <v>0.26621144187607199</v>
      </c>
    </row>
    <row r="17" spans="1:4" x14ac:dyDescent="0.2">
      <c r="A17" t="s">
        <v>106</v>
      </c>
      <c r="B17">
        <v>19408.282035594901</v>
      </c>
      <c r="C17">
        <v>5.7392146080074001E-2</v>
      </c>
      <c r="D17" s="4">
        <v>0.26021414005736898</v>
      </c>
    </row>
    <row r="18" spans="1:4" x14ac:dyDescent="0.2">
      <c r="A18" t="s">
        <v>38</v>
      </c>
      <c r="B18">
        <v>19544.575876340499</v>
      </c>
      <c r="C18">
        <v>6.2736867722523099E-2</v>
      </c>
      <c r="D18" s="4">
        <v>0.255019025106136</v>
      </c>
    </row>
    <row r="19" spans="1:4" x14ac:dyDescent="0.2">
      <c r="A19" t="s">
        <v>107</v>
      </c>
      <c r="B19">
        <v>19691.893483617001</v>
      </c>
      <c r="C19">
        <v>6.8955700318831595E-2</v>
      </c>
      <c r="D19" s="4">
        <v>0.24940371703384601</v>
      </c>
    </row>
    <row r="20" spans="1:4" x14ac:dyDescent="0.2">
      <c r="A20" t="s">
        <v>75</v>
      </c>
      <c r="B20">
        <v>40853.516580560303</v>
      </c>
      <c r="C20" s="5">
        <v>1.20657325962455E-5</v>
      </c>
      <c r="D20" s="4">
        <v>-0.55721427789442801</v>
      </c>
    </row>
    <row r="21" spans="1:4" x14ac:dyDescent="0.2">
      <c r="A21" t="s">
        <v>82</v>
      </c>
      <c r="B21">
        <v>39237.031542893601</v>
      </c>
      <c r="C21">
        <v>1.38708905241966E-4</v>
      </c>
      <c r="D21" s="4">
        <v>-0.49559868659781298</v>
      </c>
    </row>
    <row r="22" spans="1:4" x14ac:dyDescent="0.2">
      <c r="A22" t="s">
        <v>108</v>
      </c>
      <c r="B22">
        <v>38925.3595982474</v>
      </c>
      <c r="C22">
        <v>2.10940736797191E-4</v>
      </c>
      <c r="D22" s="4">
        <v>-0.48371868108433103</v>
      </c>
    </row>
    <row r="23" spans="1:4" x14ac:dyDescent="0.2">
      <c r="A23" t="s">
        <v>109</v>
      </c>
      <c r="B23">
        <v>37300.857275830997</v>
      </c>
      <c r="C23">
        <v>1.4896309366719E-3</v>
      </c>
      <c r="D23" s="4">
        <v>-0.42179749479058498</v>
      </c>
    </row>
    <row r="24" spans="1:4" x14ac:dyDescent="0.2">
      <c r="A24" t="s">
        <v>110</v>
      </c>
      <c r="B24">
        <v>35707.421931819801</v>
      </c>
      <c r="C24">
        <v>7.3117596135769698E-3</v>
      </c>
      <c r="D24" s="4">
        <v>-0.36106048911072403</v>
      </c>
    </row>
    <row r="25" spans="1:4" x14ac:dyDescent="0.2">
      <c r="A25" t="s">
        <v>111</v>
      </c>
      <c r="B25">
        <v>35389.737023611298</v>
      </c>
      <c r="C25">
        <v>9.7066785385467799E-3</v>
      </c>
      <c r="D25" s="4">
        <v>-0.34895128734939301</v>
      </c>
    </row>
    <row r="26" spans="1:4" x14ac:dyDescent="0.2">
      <c r="A26" t="s">
        <v>92</v>
      </c>
      <c r="B26">
        <v>35382.721899455297</v>
      </c>
      <c r="C26">
        <v>9.7664378607349497E-3</v>
      </c>
      <c r="D26" s="4">
        <v>-0.34868389172690301</v>
      </c>
    </row>
    <row r="27" spans="1:4" x14ac:dyDescent="0.2">
      <c r="A27" t="s">
        <v>112</v>
      </c>
      <c r="B27">
        <v>35331.611709175697</v>
      </c>
      <c r="C27">
        <v>1.0211512813371799E-2</v>
      </c>
      <c r="D27" s="4">
        <v>-0.34673572362019101</v>
      </c>
    </row>
    <row r="28" spans="1:4" x14ac:dyDescent="0.2">
      <c r="A28" t="s">
        <v>113</v>
      </c>
      <c r="B28">
        <v>34649.140344853899</v>
      </c>
      <c r="C28">
        <v>1.8054179413270501E-2</v>
      </c>
      <c r="D28" s="4">
        <v>-0.32072194948938199</v>
      </c>
    </row>
    <row r="29" spans="1:4" x14ac:dyDescent="0.2">
      <c r="A29" t="s">
        <v>114</v>
      </c>
      <c r="B29">
        <v>34635.110096541903</v>
      </c>
      <c r="C29">
        <v>1.8258159898551399E-2</v>
      </c>
      <c r="D29" s="4">
        <v>-0.32018715824440203</v>
      </c>
    </row>
    <row r="30" spans="1:4" x14ac:dyDescent="0.2">
      <c r="A30" t="s">
        <v>115</v>
      </c>
      <c r="B30">
        <v>34068.889361091402</v>
      </c>
      <c r="C30">
        <v>2.8289519711994299E-2</v>
      </c>
      <c r="D30" s="4">
        <v>-0.29860451157199802</v>
      </c>
    </row>
    <row r="31" spans="1:4" x14ac:dyDescent="0.2">
      <c r="A31" t="s">
        <v>116</v>
      </c>
      <c r="B31">
        <v>34060.872076341599</v>
      </c>
      <c r="C31">
        <v>2.84593772354295E-2</v>
      </c>
      <c r="D31" s="4">
        <v>-0.29829891657486701</v>
      </c>
    </row>
    <row r="32" spans="1:4" x14ac:dyDescent="0.2">
      <c r="A32" t="s">
        <v>117</v>
      </c>
      <c r="B32">
        <v>34043.835346248401</v>
      </c>
      <c r="C32">
        <v>2.8823157215037101E-2</v>
      </c>
      <c r="D32" s="4">
        <v>-0.29764952720596299</v>
      </c>
    </row>
    <row r="33" spans="1:4" x14ac:dyDescent="0.2">
      <c r="A33" t="s">
        <v>118</v>
      </c>
      <c r="B33">
        <v>34020.785652592902</v>
      </c>
      <c r="C33">
        <v>2.9321508594560598E-2</v>
      </c>
      <c r="D33" s="4">
        <v>-0.29677094158921002</v>
      </c>
    </row>
    <row r="34" spans="1:4" x14ac:dyDescent="0.2">
      <c r="A34" t="s">
        <v>119</v>
      </c>
      <c r="B34">
        <v>34018.781331405502</v>
      </c>
      <c r="C34">
        <v>2.93651814970485E-2</v>
      </c>
      <c r="D34" s="4">
        <v>-0.29669454283992702</v>
      </c>
    </row>
    <row r="35" spans="1:4" x14ac:dyDescent="0.2">
      <c r="A35" t="s">
        <v>56</v>
      </c>
      <c r="B35">
        <v>33710.115868540401</v>
      </c>
      <c r="C35">
        <v>3.67704509709674E-2</v>
      </c>
      <c r="D35" s="4">
        <v>-0.28492913545036902</v>
      </c>
    </row>
    <row r="36" spans="1:4" x14ac:dyDescent="0.2">
      <c r="A36" t="s">
        <v>120</v>
      </c>
      <c r="B36">
        <v>33625.934378668098</v>
      </c>
      <c r="C36">
        <v>3.9038727967940397E-2</v>
      </c>
      <c r="D36" s="4">
        <v>-0.28172038798048998</v>
      </c>
    </row>
    <row r="37" spans="1:4" x14ac:dyDescent="0.2">
      <c r="A37" t="s">
        <v>121</v>
      </c>
      <c r="B37">
        <v>33484.629734953996</v>
      </c>
      <c r="C37">
        <v>4.3104863070976399E-2</v>
      </c>
      <c r="D37" s="4">
        <v>-0.276334276156049</v>
      </c>
    </row>
    <row r="38" spans="1:4" x14ac:dyDescent="0.2">
      <c r="A38" t="s">
        <v>122</v>
      </c>
      <c r="B38">
        <v>33342.322930645998</v>
      </c>
      <c r="C38">
        <v>4.7544644447336998E-2</v>
      </c>
      <c r="D38" s="4">
        <v>-0.27090996495696701</v>
      </c>
    </row>
    <row r="39" spans="1:4" x14ac:dyDescent="0.2">
      <c r="A39" t="s">
        <v>123</v>
      </c>
      <c r="B39">
        <v>33340.318609458598</v>
      </c>
      <c r="C39">
        <v>4.7609744502061499E-2</v>
      </c>
      <c r="D39" s="4">
        <v>-0.27083356620768401</v>
      </c>
    </row>
    <row r="40" spans="1:4" x14ac:dyDescent="0.2">
      <c r="A40" t="s">
        <v>124</v>
      </c>
      <c r="B40">
        <v>33147.903775464802</v>
      </c>
      <c r="C40">
        <v>5.4206459150974301E-2</v>
      </c>
      <c r="D40" s="4">
        <v>-0.26349928627653102</v>
      </c>
    </row>
    <row r="41" spans="1:4" x14ac:dyDescent="0.2">
      <c r="A41" t="s">
        <v>125</v>
      </c>
      <c r="B41">
        <v>32975.532153345397</v>
      </c>
      <c r="C41">
        <v>6.07272775485386E-2</v>
      </c>
      <c r="D41" s="4">
        <v>-0.256928993838207</v>
      </c>
    </row>
    <row r="42" spans="1:4" x14ac:dyDescent="0.2">
      <c r="A42" t="s">
        <v>31</v>
      </c>
      <c r="B42">
        <v>32910.391714753699</v>
      </c>
      <c r="C42">
        <v>6.3350043841119003E-2</v>
      </c>
      <c r="D42" s="4">
        <v>-0.25444603448651398</v>
      </c>
    </row>
    <row r="43" spans="1:4" x14ac:dyDescent="0.2">
      <c r="A43" t="s">
        <v>126</v>
      </c>
      <c r="B43">
        <v>32846.253436755796</v>
      </c>
      <c r="C43">
        <v>6.6020477379525599E-2</v>
      </c>
      <c r="D43" s="4">
        <v>-0.25200127450946302</v>
      </c>
    </row>
    <row r="44" spans="1:4" x14ac:dyDescent="0.2">
      <c r="A44" t="s">
        <v>127</v>
      </c>
      <c r="B44">
        <v>32820.197261319103</v>
      </c>
      <c r="C44">
        <v>6.7130737676382599E-2</v>
      </c>
      <c r="D44" s="4">
        <v>-0.251008090768786</v>
      </c>
    </row>
    <row r="45" spans="1:4" x14ac:dyDescent="0.2">
      <c r="A45" t="s">
        <v>128</v>
      </c>
      <c r="B45">
        <v>32666.866690480299</v>
      </c>
      <c r="C45">
        <v>7.3969701639510305E-2</v>
      </c>
      <c r="D45" s="4">
        <v>-0.245163586448649</v>
      </c>
    </row>
    <row r="46" spans="1:4" x14ac:dyDescent="0.2">
      <c r="A46" t="s">
        <v>129</v>
      </c>
      <c r="B46">
        <v>32665.864529886599</v>
      </c>
      <c r="C46">
        <v>7.4016153134571397E-2</v>
      </c>
      <c r="D46" s="4">
        <v>-0.245125387074007</v>
      </c>
    </row>
  </sheetData>
  <conditionalFormatting sqref="A1:A4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S1-DEAs dementia vs cont</vt:lpstr>
      <vt:lpstr>Table S2-DEAs dementia vs MCI </vt:lpstr>
      <vt:lpstr>Table S3 - DEAs MCI vs control</vt:lpstr>
      <vt:lpstr>Table S4-Correlation with MoCA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Hanan Ehtewish</dc:creator>
  <cp:lastModifiedBy>Hanan Alejeli Sasi Ehtewish</cp:lastModifiedBy>
  <dcterms:created xsi:type="dcterms:W3CDTF">2023-05-17T09:00:32Z</dcterms:created>
  <dcterms:modified xsi:type="dcterms:W3CDTF">2023-07-11T06:46:31Z</dcterms:modified>
</cp:coreProperties>
</file>