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mc:AlternateContent xmlns:mc="http://schemas.openxmlformats.org/markup-compatibility/2006">
    <mc:Choice Requires="x15">
      <x15ac:absPath xmlns:x15ac="http://schemas.microsoft.com/office/spreadsheetml/2010/11/ac" url="/Users/nohayousri/Desktop/Desktop_fromWCMQ/PPM2/FinalSubmittedVersionBMC_Medicine/"/>
    </mc:Choice>
  </mc:AlternateContent>
  <xr:revisionPtr revIDLastSave="0" documentId="13_ncr:1_{5C3952CD-5819-8643-A0F2-5985EF3F3AAE}" xr6:coauthVersionLast="47" xr6:coauthVersionMax="47" xr10:uidLastSave="{00000000-0000-0000-0000-000000000000}"/>
  <bookViews>
    <workbookView xWindow="0" yWindow="500" windowWidth="20480" windowHeight="12800" xr2:uid="{00000000-000D-0000-FFFF-FFFF00000000}"/>
  </bookViews>
  <sheets>
    <sheet name="Table S1" sheetId="2" r:id="rId1"/>
    <sheet name="Table S2" sheetId="5" r:id="rId2"/>
    <sheet name="Table S3" sheetId="8" r:id="rId3"/>
    <sheet name="Table S4" sheetId="10" r:id="rId4"/>
    <sheet name="Table S5" sheetId="6" r:id="rId5"/>
    <sheet name="Table S6" sheetId="7" r:id="rId6"/>
    <sheet name="Table S7" sheetId="11" r:id="rId7"/>
    <sheet name="Table S8" sheetId="12" r:id="rId8"/>
    <sheet name="Table S9" sheetId="14" r:id="rId9"/>
    <sheet name="Table S10" sheetId="13" r:id="rId10"/>
    <sheet name="Table S11" sheetId="15" r:id="rId11"/>
    <sheet name="Table S12" sheetId="16" r:id="rId12"/>
  </sheets>
  <definedNames>
    <definedName name="_xlnm._FilterDatabase" localSheetId="0" hidden="1">'Table S1'!$A$3:$X$69</definedName>
    <definedName name="_xlnm._FilterDatabase" localSheetId="9" hidden="1">'Table S10'!$A$3:$U$80</definedName>
    <definedName name="_xlnm._FilterDatabase" localSheetId="1" hidden="1">'Table S2'!$A$4:$U$4</definedName>
    <definedName name="_xlnm._FilterDatabase" localSheetId="2" hidden="1">'Table S3'!$E$4:$E$5</definedName>
    <definedName name="_xlnm._FilterDatabase" localSheetId="3" hidden="1">'Table S4'!$A$2:$V$2</definedName>
    <definedName name="_xlnm._FilterDatabase" localSheetId="4" hidden="1">'Table S5'!$A$2:$G$60</definedName>
    <definedName name="_xlnm._FilterDatabase" localSheetId="5" hidden="1">'Table S6'!$A$3:$AQ$691</definedName>
    <definedName name="_xlnm._FilterDatabase" localSheetId="6" hidden="1">'Table S7'!$A$3:$AD$115</definedName>
    <definedName name="_xlnm._FilterDatabase" localSheetId="7" hidden="1">'Table S8'!$A$3:$W$48</definedName>
    <definedName name="_xlnm._FilterDatabase" localSheetId="8" hidden="1">'Table S9'!$A$3:$AB$3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343" i="7" l="1"/>
  <c r="V343" i="7" s="1"/>
  <c r="U344" i="7"/>
  <c r="V344" i="7" s="1"/>
  <c r="U345" i="7"/>
  <c r="U346" i="7"/>
  <c r="V346" i="7" s="1"/>
  <c r="U347" i="7"/>
  <c r="V347" i="7" s="1"/>
  <c r="U348" i="7"/>
  <c r="V348" i="7" s="1"/>
  <c r="U349" i="7"/>
  <c r="V349" i="7" s="1"/>
  <c r="U350" i="7"/>
  <c r="V350" i="7" s="1"/>
  <c r="U351" i="7"/>
  <c r="V351" i="7" s="1"/>
  <c r="U352" i="7"/>
  <c r="V352" i="7" s="1"/>
  <c r="U353" i="7"/>
  <c r="U354" i="7"/>
  <c r="V354" i="7" s="1"/>
  <c r="U355" i="7"/>
  <c r="V355" i="7" s="1"/>
  <c r="U356" i="7"/>
  <c r="V356" i="7" s="1"/>
  <c r="U357" i="7"/>
  <c r="V357" i="7" s="1"/>
  <c r="U358" i="7"/>
  <c r="V358" i="7" s="1"/>
  <c r="U359" i="7"/>
  <c r="V359" i="7" s="1"/>
  <c r="U360" i="7"/>
  <c r="V360" i="7" s="1"/>
  <c r="U361" i="7"/>
  <c r="U362" i="7"/>
  <c r="V362" i="7" s="1"/>
  <c r="U341" i="7"/>
  <c r="V341" i="7" s="1"/>
  <c r="U342" i="7"/>
  <c r="V342" i="7" s="1"/>
  <c r="U363" i="7"/>
  <c r="V363" i="7" s="1"/>
  <c r="U364" i="7"/>
  <c r="V364" i="7" s="1"/>
  <c r="U365" i="7"/>
  <c r="V365" i="7" s="1"/>
  <c r="U366" i="7"/>
  <c r="V366" i="7" s="1"/>
  <c r="U367" i="7"/>
  <c r="U368" i="7"/>
  <c r="V368" i="7" s="1"/>
  <c r="U369" i="7"/>
  <c r="V369" i="7" s="1"/>
  <c r="U370" i="7"/>
  <c r="V370" i="7" s="1"/>
  <c r="U371" i="7"/>
  <c r="V371" i="7" s="1"/>
  <c r="U372" i="7"/>
  <c r="V372" i="7" s="1"/>
  <c r="U373" i="7"/>
  <c r="V373" i="7" s="1"/>
  <c r="U374" i="7"/>
  <c r="V374" i="7" s="1"/>
  <c r="U375" i="7"/>
  <c r="U376" i="7"/>
  <c r="V376" i="7" s="1"/>
  <c r="U377" i="7"/>
  <c r="V377" i="7" s="1"/>
  <c r="U378" i="7"/>
  <c r="V378" i="7" s="1"/>
  <c r="U379" i="7"/>
  <c r="V379" i="7" s="1"/>
  <c r="U380" i="7"/>
  <c r="V380" i="7" s="1"/>
  <c r="U381" i="7"/>
  <c r="V381" i="7" s="1"/>
  <c r="U382" i="7"/>
  <c r="V382" i="7" s="1"/>
  <c r="U383" i="7"/>
  <c r="U384" i="7"/>
  <c r="V384" i="7" s="1"/>
  <c r="U385" i="7"/>
  <c r="V385" i="7" s="1"/>
  <c r="U386" i="7"/>
  <c r="V386" i="7" s="1"/>
  <c r="U387" i="7"/>
  <c r="V387" i="7" s="1"/>
  <c r="U388" i="7"/>
  <c r="V388" i="7" s="1"/>
  <c r="U389" i="7"/>
  <c r="V389" i="7" s="1"/>
  <c r="U390" i="7"/>
  <c r="V390" i="7" s="1"/>
  <c r="U391" i="7"/>
  <c r="U392" i="7"/>
  <c r="V392" i="7" s="1"/>
  <c r="U393" i="7"/>
  <c r="V393" i="7" s="1"/>
  <c r="U394" i="7"/>
  <c r="V394" i="7" s="1"/>
  <c r="U395" i="7"/>
  <c r="V395" i="7" s="1"/>
  <c r="U396" i="7"/>
  <c r="V396" i="7" s="1"/>
  <c r="U397" i="7"/>
  <c r="V397" i="7" s="1"/>
  <c r="U398" i="7"/>
  <c r="V398" i="7" s="1"/>
  <c r="U399" i="7"/>
  <c r="U400" i="7"/>
  <c r="V400" i="7" s="1"/>
  <c r="U401" i="7"/>
  <c r="V401" i="7" s="1"/>
  <c r="U402" i="7"/>
  <c r="V402" i="7" s="1"/>
  <c r="U403" i="7"/>
  <c r="V403" i="7" s="1"/>
  <c r="U404" i="7"/>
  <c r="V404" i="7" s="1"/>
  <c r="U405" i="7"/>
  <c r="V405" i="7" s="1"/>
  <c r="U406" i="7"/>
  <c r="V406" i="7" s="1"/>
  <c r="U407" i="7"/>
  <c r="U408" i="7"/>
  <c r="V408" i="7" s="1"/>
  <c r="U409" i="7"/>
  <c r="V409" i="7" s="1"/>
  <c r="U410" i="7"/>
  <c r="V410" i="7" s="1"/>
  <c r="U411" i="7"/>
  <c r="V411" i="7" s="1"/>
  <c r="U412" i="7"/>
  <c r="V412" i="7" s="1"/>
  <c r="U413" i="7"/>
  <c r="V413" i="7" s="1"/>
  <c r="U414" i="7"/>
  <c r="V414" i="7" s="1"/>
  <c r="U415" i="7"/>
  <c r="U416" i="7"/>
  <c r="V416" i="7" s="1"/>
  <c r="U417" i="7"/>
  <c r="V417" i="7" s="1"/>
  <c r="U418" i="7"/>
  <c r="V418" i="7" s="1"/>
  <c r="U419" i="7"/>
  <c r="V419" i="7" s="1"/>
  <c r="U420" i="7"/>
  <c r="V420" i="7" s="1"/>
  <c r="U421" i="7"/>
  <c r="V421" i="7" s="1"/>
  <c r="U422" i="7"/>
  <c r="V422" i="7" s="1"/>
  <c r="U340" i="7"/>
  <c r="U456" i="7"/>
  <c r="V456" i="7" s="1"/>
  <c r="U457" i="7"/>
  <c r="V457" i="7" s="1"/>
  <c r="U246" i="7"/>
  <c r="V246" i="7" s="1"/>
  <c r="U245" i="7"/>
  <c r="V245" i="7" s="1"/>
  <c r="U324" i="7"/>
  <c r="V324" i="7" s="1"/>
  <c r="U325" i="7"/>
  <c r="V325" i="7" s="1"/>
  <c r="U326" i="7"/>
  <c r="V326" i="7" s="1"/>
  <c r="U327" i="7"/>
  <c r="V327" i="7" s="1"/>
  <c r="U328" i="7"/>
  <c r="V328" i="7" s="1"/>
  <c r="U329" i="7"/>
  <c r="V329" i="7" s="1"/>
  <c r="U330" i="7"/>
  <c r="V330" i="7" s="1"/>
  <c r="U458" i="7"/>
  <c r="V458" i="7" s="1"/>
  <c r="U459" i="7"/>
  <c r="V459" i="7" s="1"/>
  <c r="U460" i="7"/>
  <c r="V460" i="7" s="1"/>
  <c r="U461" i="7"/>
  <c r="V461" i="7" s="1"/>
  <c r="U462" i="7"/>
  <c r="U463" i="7"/>
  <c r="V463" i="7" s="1"/>
  <c r="U464" i="7"/>
  <c r="V464" i="7" s="1"/>
  <c r="U465" i="7"/>
  <c r="V465" i="7" s="1"/>
  <c r="U466" i="7"/>
  <c r="V466" i="7" s="1"/>
  <c r="U467" i="7"/>
  <c r="V467" i="7" s="1"/>
  <c r="U468" i="7"/>
  <c r="V468" i="7" s="1"/>
  <c r="U469" i="7"/>
  <c r="V469" i="7" s="1"/>
  <c r="U470" i="7"/>
  <c r="U471" i="7"/>
  <c r="V471" i="7" s="1"/>
  <c r="U472" i="7"/>
  <c r="V472" i="7" s="1"/>
  <c r="U473" i="7"/>
  <c r="V473" i="7" s="1"/>
  <c r="U474" i="7"/>
  <c r="V474" i="7" s="1"/>
  <c r="U475" i="7"/>
  <c r="V475" i="7" s="1"/>
  <c r="U476" i="7"/>
  <c r="V476" i="7" s="1"/>
  <c r="U75" i="7"/>
  <c r="V75" i="7" s="1"/>
  <c r="U76" i="7"/>
  <c r="V76" i="7" s="1"/>
  <c r="U77" i="7"/>
  <c r="V77" i="7" s="1"/>
  <c r="U78" i="7"/>
  <c r="V78" i="7" s="1"/>
  <c r="U79" i="7"/>
  <c r="V79" i="7" s="1"/>
  <c r="U80" i="7"/>
  <c r="V80" i="7" s="1"/>
  <c r="U81" i="7"/>
  <c r="V81" i="7" s="1"/>
  <c r="U82" i="7"/>
  <c r="V82" i="7" s="1"/>
  <c r="U83" i="7"/>
  <c r="V83" i="7" s="1"/>
  <c r="U84" i="7"/>
  <c r="V84" i="7" s="1"/>
  <c r="U85" i="7"/>
  <c r="V85" i="7" s="1"/>
  <c r="U86" i="7"/>
  <c r="V86" i="7" s="1"/>
  <c r="U87" i="7"/>
  <c r="V87" i="7" s="1"/>
  <c r="U88" i="7"/>
  <c r="V88" i="7" s="1"/>
  <c r="U89" i="7"/>
  <c r="V89" i="7" s="1"/>
  <c r="U90" i="7"/>
  <c r="V90" i="7" s="1"/>
  <c r="U91" i="7"/>
  <c r="V91" i="7" s="1"/>
  <c r="U92" i="7"/>
  <c r="V92" i="7" s="1"/>
  <c r="U93" i="7"/>
  <c r="V93" i="7" s="1"/>
  <c r="U94" i="7"/>
  <c r="V94" i="7" s="1"/>
  <c r="U95" i="7"/>
  <c r="V95" i="7" s="1"/>
  <c r="U96" i="7"/>
  <c r="V96" i="7" s="1"/>
  <c r="U97" i="7"/>
  <c r="V97" i="7" s="1"/>
  <c r="U98" i="7"/>
  <c r="V98" i="7" s="1"/>
  <c r="U688" i="7"/>
  <c r="V688" i="7" s="1"/>
  <c r="U689" i="7"/>
  <c r="V689" i="7" s="1"/>
  <c r="U99" i="7"/>
  <c r="V99" i="7" s="1"/>
  <c r="U104" i="7"/>
  <c r="V104" i="7" s="1"/>
  <c r="U666" i="7"/>
  <c r="V666" i="7" s="1"/>
  <c r="U247" i="7"/>
  <c r="V247" i="7" s="1"/>
  <c r="U524" i="7"/>
  <c r="V524" i="7" s="1"/>
  <c r="U525" i="7"/>
  <c r="V525" i="7" s="1"/>
  <c r="U664" i="7"/>
  <c r="V664" i="7" s="1"/>
  <c r="U667" i="7"/>
  <c r="V667" i="7" s="1"/>
  <c r="U668" i="7"/>
  <c r="V668" i="7" s="1"/>
  <c r="U526" i="7"/>
  <c r="V526" i="7" s="1"/>
  <c r="U680" i="7"/>
  <c r="V680" i="7" s="1"/>
  <c r="U679" i="7"/>
  <c r="V679" i="7" s="1"/>
  <c r="U681" i="7"/>
  <c r="V681" i="7" s="1"/>
  <c r="U527" i="7"/>
  <c r="V527" i="7" s="1"/>
  <c r="U4" i="7"/>
  <c r="V4" i="7" s="1"/>
  <c r="U5" i="7"/>
  <c r="V5" i="7" s="1"/>
  <c r="U7" i="7"/>
  <c r="V7" i="7" s="1"/>
  <c r="U9" i="7"/>
  <c r="V9" i="7" s="1"/>
  <c r="U682" i="7"/>
  <c r="V682" i="7" s="1"/>
  <c r="U118" i="7"/>
  <c r="V118" i="7" s="1"/>
  <c r="U528" i="7"/>
  <c r="V528" i="7" s="1"/>
  <c r="U103" i="7"/>
  <c r="V103" i="7" s="1"/>
  <c r="U102" i="7"/>
  <c r="V102" i="7" s="1"/>
  <c r="U101" i="7"/>
  <c r="V101" i="7" s="1"/>
  <c r="U100" i="7"/>
  <c r="V100" i="7" s="1"/>
  <c r="U249" i="7"/>
  <c r="V249" i="7" s="1"/>
  <c r="U248" i="7"/>
  <c r="V248" i="7" s="1"/>
  <c r="U683" i="7"/>
  <c r="V683" i="7" s="1"/>
  <c r="U684" i="7"/>
  <c r="V684" i="7" s="1"/>
  <c r="U529" i="7"/>
  <c r="V529" i="7" s="1"/>
  <c r="U530" i="7"/>
  <c r="V530" i="7" s="1"/>
  <c r="U685" i="7"/>
  <c r="V685" i="7" s="1"/>
  <c r="U106" i="7"/>
  <c r="V106" i="7" s="1"/>
  <c r="U6" i="7"/>
  <c r="V6" i="7" s="1"/>
  <c r="U678" i="7"/>
  <c r="V678" i="7" s="1"/>
  <c r="U119" i="7"/>
  <c r="V119" i="7" s="1"/>
  <c r="U250" i="7"/>
  <c r="V250" i="7" s="1"/>
  <c r="U252" i="7"/>
  <c r="V252" i="7" s="1"/>
  <c r="U251" i="7"/>
  <c r="V251" i="7" s="1"/>
  <c r="U8" i="7"/>
  <c r="V8" i="7" s="1"/>
  <c r="U253" i="7"/>
  <c r="V253" i="7" s="1"/>
  <c r="U254" i="7"/>
  <c r="V254" i="7" s="1"/>
  <c r="U687" i="7"/>
  <c r="V687" i="7" s="1"/>
  <c r="U255" i="7"/>
  <c r="V255" i="7" s="1"/>
  <c r="U120" i="7"/>
  <c r="V120" i="7" s="1"/>
  <c r="U257" i="7"/>
  <c r="V257" i="7" s="1"/>
  <c r="U256" i="7"/>
  <c r="V256" i="7" s="1"/>
  <c r="U531" i="7"/>
  <c r="V531" i="7" s="1"/>
  <c r="U532" i="7"/>
  <c r="V532" i="7" s="1"/>
  <c r="U10" i="7"/>
  <c r="V10" i="7" s="1"/>
  <c r="U121" i="7"/>
  <c r="V121" i="7" s="1"/>
  <c r="U333" i="7"/>
  <c r="V333" i="7" s="1"/>
  <c r="U258" i="7"/>
  <c r="V258" i="7" s="1"/>
  <c r="U260" i="7"/>
  <c r="V260" i="7" s="1"/>
  <c r="U334" i="7"/>
  <c r="V334" i="7" s="1"/>
  <c r="U535" i="7"/>
  <c r="V535" i="7" s="1"/>
  <c r="U536" i="7"/>
  <c r="V536" i="7" s="1"/>
  <c r="U122" i="7"/>
  <c r="V122" i="7" s="1"/>
  <c r="U11" i="7"/>
  <c r="V11" i="7" s="1"/>
  <c r="U12" i="7"/>
  <c r="V12" i="7" s="1"/>
  <c r="U13" i="7"/>
  <c r="V13" i="7" s="1"/>
  <c r="U14" i="7"/>
  <c r="V14" i="7" s="1"/>
  <c r="U259" i="7"/>
  <c r="V259" i="7" s="1"/>
  <c r="U675" i="7"/>
  <c r="V675" i="7" s="1"/>
  <c r="U674" i="7"/>
  <c r="V674" i="7" s="1"/>
  <c r="U665" i="7"/>
  <c r="V665" i="7" s="1"/>
  <c r="U263" i="7"/>
  <c r="V263" i="7" s="1"/>
  <c r="U267" i="7"/>
  <c r="V267" i="7" s="1"/>
  <c r="U332" i="7"/>
  <c r="V332" i="7" s="1"/>
  <c r="U331" i="7"/>
  <c r="V331" i="7" s="1"/>
  <c r="U262" i="7"/>
  <c r="V262" i="7" s="1"/>
  <c r="U261" i="7"/>
  <c r="V261" i="7" s="1"/>
  <c r="U537" i="7"/>
  <c r="V537" i="7" s="1"/>
  <c r="U538" i="7"/>
  <c r="V538" i="7" s="1"/>
  <c r="U539" i="7"/>
  <c r="V539" i="7" s="1"/>
  <c r="U123" i="7"/>
  <c r="V123" i="7" s="1"/>
  <c r="U690" i="7"/>
  <c r="V690" i="7" s="1"/>
  <c r="U691" i="7"/>
  <c r="V691" i="7" s="1"/>
  <c r="U676" i="7"/>
  <c r="V676" i="7" s="1"/>
  <c r="U672" i="7"/>
  <c r="V672" i="7" s="1"/>
  <c r="U670" i="7"/>
  <c r="V670" i="7" s="1"/>
  <c r="U669" i="7"/>
  <c r="V669" i="7" s="1"/>
  <c r="U673" i="7"/>
  <c r="V673" i="7" s="1"/>
  <c r="U671" i="7"/>
  <c r="V671" i="7" s="1"/>
  <c r="U233" i="7"/>
  <c r="V233" i="7" s="1"/>
  <c r="U234" i="7"/>
  <c r="V234" i="7" s="1"/>
  <c r="U124" i="7"/>
  <c r="V124" i="7" s="1"/>
  <c r="U264" i="7"/>
  <c r="V264" i="7" s="1"/>
  <c r="U125" i="7"/>
  <c r="V125" i="7" s="1"/>
  <c r="U540" i="7"/>
  <c r="V540" i="7" s="1"/>
  <c r="U126" i="7"/>
  <c r="V126" i="7" s="1"/>
  <c r="U477" i="7"/>
  <c r="V477" i="7" s="1"/>
  <c r="U105" i="7"/>
  <c r="V105" i="7" s="1"/>
  <c r="U265" i="7"/>
  <c r="V265" i="7" s="1"/>
  <c r="U235" i="7"/>
  <c r="V235" i="7" s="1"/>
  <c r="U478" i="7"/>
  <c r="V478" i="7" s="1"/>
  <c r="U479" i="7"/>
  <c r="V479" i="7" s="1"/>
  <c r="U127" i="7"/>
  <c r="V127" i="7" s="1"/>
  <c r="U15" i="7"/>
  <c r="V15" i="7" s="1"/>
  <c r="U266" i="7"/>
  <c r="V266" i="7" s="1"/>
  <c r="U480" i="7"/>
  <c r="V480" i="7" s="1"/>
  <c r="U236" i="7"/>
  <c r="V236" i="7" s="1"/>
  <c r="U541" i="7"/>
  <c r="V541" i="7" s="1"/>
  <c r="U542" i="7"/>
  <c r="V542" i="7" s="1"/>
  <c r="U677" i="7"/>
  <c r="V677" i="7" s="1"/>
  <c r="U128" i="7"/>
  <c r="V128" i="7" s="1"/>
  <c r="U543" i="7"/>
  <c r="V543" i="7" s="1"/>
  <c r="U16" i="7"/>
  <c r="V16" i="7" s="1"/>
  <c r="U115" i="7"/>
  <c r="V115" i="7" s="1"/>
  <c r="U116" i="7"/>
  <c r="V116" i="7" s="1"/>
  <c r="U117" i="7"/>
  <c r="V117" i="7" s="1"/>
  <c r="U481" i="7"/>
  <c r="V481" i="7" s="1"/>
  <c r="U544" i="7"/>
  <c r="V544" i="7" s="1"/>
  <c r="U268" i="7"/>
  <c r="V268" i="7" s="1"/>
  <c r="U336" i="7"/>
  <c r="V336" i="7" s="1"/>
  <c r="U337" i="7"/>
  <c r="V337" i="7" s="1"/>
  <c r="U338" i="7"/>
  <c r="V338" i="7" s="1"/>
  <c r="U339" i="7"/>
  <c r="V339" i="7" s="1"/>
  <c r="U269" i="7"/>
  <c r="V269" i="7" s="1"/>
  <c r="U270" i="7"/>
  <c r="V270" i="7" s="1"/>
  <c r="U482" i="7"/>
  <c r="V482" i="7" s="1"/>
  <c r="U271" i="7"/>
  <c r="V271" i="7" s="1"/>
  <c r="U545" i="7"/>
  <c r="V545" i="7" s="1"/>
  <c r="U17" i="7"/>
  <c r="V17" i="7" s="1"/>
  <c r="U483" i="7"/>
  <c r="V483" i="7" s="1"/>
  <c r="U272" i="7"/>
  <c r="V272" i="7" s="1"/>
  <c r="U18" i="7"/>
  <c r="V18" i="7" s="1"/>
  <c r="U19" i="7"/>
  <c r="V19" i="7" s="1"/>
  <c r="U546" i="7"/>
  <c r="V546" i="7" s="1"/>
  <c r="U335" i="7"/>
  <c r="V335" i="7" s="1"/>
  <c r="U484" i="7"/>
  <c r="V484" i="7" s="1"/>
  <c r="U547" i="7"/>
  <c r="V547" i="7" s="1"/>
  <c r="U130" i="7"/>
  <c r="V130" i="7" s="1"/>
  <c r="U485" i="7"/>
  <c r="V485" i="7" s="1"/>
  <c r="U273" i="7"/>
  <c r="V273" i="7" s="1"/>
  <c r="U274" i="7"/>
  <c r="V274" i="7" s="1"/>
  <c r="U131" i="7"/>
  <c r="V131" i="7" s="1"/>
  <c r="U129" i="7"/>
  <c r="V129" i="7" s="1"/>
  <c r="U495" i="7"/>
  <c r="V495" i="7" s="1"/>
  <c r="U277" i="7"/>
  <c r="V277" i="7" s="1"/>
  <c r="U280" i="7"/>
  <c r="V280" i="7" s="1"/>
  <c r="U283" i="7"/>
  <c r="V283" i="7" s="1"/>
  <c r="U284" i="7"/>
  <c r="V284" i="7" s="1"/>
  <c r="U285" i="7"/>
  <c r="V285" i="7" s="1"/>
  <c r="U486" i="7"/>
  <c r="V486" i="7" s="1"/>
  <c r="U132" i="7"/>
  <c r="V132" i="7" s="1"/>
  <c r="U275" i="7"/>
  <c r="V275" i="7" s="1"/>
  <c r="U276" i="7"/>
  <c r="V276" i="7" s="1"/>
  <c r="U133" i="7"/>
  <c r="V133" i="7" s="1"/>
  <c r="U20" i="7"/>
  <c r="V20" i="7" s="1"/>
  <c r="U21" i="7"/>
  <c r="V21" i="7" s="1"/>
  <c r="U22" i="7"/>
  <c r="V22" i="7" s="1"/>
  <c r="U23" i="7"/>
  <c r="V23" i="7" s="1"/>
  <c r="U134" i="7"/>
  <c r="V134" i="7" s="1"/>
  <c r="U24" i="7"/>
  <c r="V24" i="7" s="1"/>
  <c r="U135" i="7"/>
  <c r="V135" i="7" s="1"/>
  <c r="U278" i="7"/>
  <c r="V278" i="7" s="1"/>
  <c r="U279" i="7"/>
  <c r="V279" i="7" s="1"/>
  <c r="U497" i="7"/>
  <c r="V497" i="7" s="1"/>
  <c r="U496" i="7"/>
  <c r="V496" i="7" s="1"/>
  <c r="U487" i="7"/>
  <c r="V487" i="7" s="1"/>
  <c r="U281" i="7"/>
  <c r="V281" i="7" s="1"/>
  <c r="U282" i="7"/>
  <c r="V282" i="7" s="1"/>
  <c r="U548" i="7"/>
  <c r="V548" i="7" s="1"/>
  <c r="U549" i="7"/>
  <c r="V549" i="7" s="1"/>
  <c r="U286" i="7"/>
  <c r="V286" i="7" s="1"/>
  <c r="U26" i="7"/>
  <c r="V26" i="7" s="1"/>
  <c r="U237" i="7"/>
  <c r="V237" i="7" s="1"/>
  <c r="U287" i="7"/>
  <c r="V287" i="7" s="1"/>
  <c r="U288" i="7"/>
  <c r="V288" i="7" s="1"/>
  <c r="U290" i="7"/>
  <c r="V290" i="7" s="1"/>
  <c r="U238" i="7"/>
  <c r="V238" i="7" s="1"/>
  <c r="U550" i="7"/>
  <c r="V550" i="7" s="1"/>
  <c r="U289" i="7"/>
  <c r="V289" i="7" s="1"/>
  <c r="U291" i="7"/>
  <c r="V291" i="7" s="1"/>
  <c r="U499" i="7"/>
  <c r="V499" i="7" s="1"/>
  <c r="U498" i="7"/>
  <c r="V498" i="7" s="1"/>
  <c r="U27" i="7"/>
  <c r="V27" i="7" s="1"/>
  <c r="U25" i="7"/>
  <c r="V25" i="7" s="1"/>
  <c r="U292" i="7"/>
  <c r="V292" i="7" s="1"/>
  <c r="U293" i="7"/>
  <c r="V293" i="7" s="1"/>
  <c r="U294" i="7"/>
  <c r="V294" i="7" s="1"/>
  <c r="U295" i="7"/>
  <c r="V295" i="7" s="1"/>
  <c r="U296" i="7"/>
  <c r="V296" i="7" s="1"/>
  <c r="U297" i="7"/>
  <c r="V297" i="7" s="1"/>
  <c r="U299" i="7"/>
  <c r="V299" i="7" s="1"/>
  <c r="U28" i="7"/>
  <c r="V28" i="7" s="1"/>
  <c r="U551" i="7"/>
  <c r="V551" i="7" s="1"/>
  <c r="U552" i="7"/>
  <c r="V552" i="7" s="1"/>
  <c r="U553" i="7"/>
  <c r="V553" i="7" s="1"/>
  <c r="U136" i="7"/>
  <c r="V136" i="7" s="1"/>
  <c r="U138" i="7"/>
  <c r="V138" i="7" s="1"/>
  <c r="U139" i="7"/>
  <c r="V139" i="7" s="1"/>
  <c r="U29" i="7"/>
  <c r="V29" i="7" s="1"/>
  <c r="U500" i="7"/>
  <c r="V500" i="7" s="1"/>
  <c r="U140" i="7"/>
  <c r="V140" i="7" s="1"/>
  <c r="U137" i="7"/>
  <c r="V137" i="7" s="1"/>
  <c r="U30" i="7"/>
  <c r="V30" i="7" s="1"/>
  <c r="U554" i="7"/>
  <c r="V554" i="7" s="1"/>
  <c r="U555" i="7"/>
  <c r="V555" i="7" s="1"/>
  <c r="U141" i="7"/>
  <c r="V141" i="7" s="1"/>
  <c r="U298" i="7"/>
  <c r="V298" i="7" s="1"/>
  <c r="U300" i="7"/>
  <c r="V300" i="7" s="1"/>
  <c r="U302" i="7"/>
  <c r="V302" i="7" s="1"/>
  <c r="U303" i="7"/>
  <c r="V303" i="7" s="1"/>
  <c r="U556" i="7"/>
  <c r="V556" i="7" s="1"/>
  <c r="U142" i="7"/>
  <c r="V142" i="7" s="1"/>
  <c r="U31" i="7"/>
  <c r="V31" i="7" s="1"/>
  <c r="U557" i="7"/>
  <c r="V557" i="7" s="1"/>
  <c r="U301" i="7"/>
  <c r="V301" i="7" s="1"/>
  <c r="U304" i="7"/>
  <c r="V304" i="7" s="1"/>
  <c r="U143" i="7"/>
  <c r="V143" i="7" s="1"/>
  <c r="U306" i="7"/>
  <c r="V306" i="7" s="1"/>
  <c r="U145" i="7"/>
  <c r="V145" i="7" s="1"/>
  <c r="U147" i="7"/>
  <c r="V147" i="7" s="1"/>
  <c r="U308" i="7"/>
  <c r="V308" i="7" s="1"/>
  <c r="U307" i="7"/>
  <c r="V307" i="7" s="1"/>
  <c r="U305" i="7"/>
  <c r="V305" i="7" s="1"/>
  <c r="U144" i="7"/>
  <c r="V144" i="7" s="1"/>
  <c r="U501" i="7"/>
  <c r="V501" i="7" s="1"/>
  <c r="U33" i="7"/>
  <c r="V33" i="7" s="1"/>
  <c r="U32" i="7"/>
  <c r="V32" i="7" s="1"/>
  <c r="U558" i="7"/>
  <c r="V558" i="7" s="1"/>
  <c r="U34" i="7"/>
  <c r="V34" i="7" s="1"/>
  <c r="U559" i="7"/>
  <c r="V559" i="7" s="1"/>
  <c r="U35" i="7"/>
  <c r="V35" i="7" s="1"/>
  <c r="U560" i="7"/>
  <c r="V560" i="7" s="1"/>
  <c r="U502" i="7"/>
  <c r="V502" i="7" s="1"/>
  <c r="U561" i="7"/>
  <c r="V561" i="7" s="1"/>
  <c r="U562" i="7"/>
  <c r="V562" i="7" s="1"/>
  <c r="U148" i="7"/>
  <c r="V148" i="7" s="1"/>
  <c r="U146" i="7"/>
  <c r="V146" i="7" s="1"/>
  <c r="U36" i="7"/>
  <c r="V36" i="7" s="1"/>
  <c r="U309" i="7"/>
  <c r="V309" i="7" s="1"/>
  <c r="U310" i="7"/>
  <c r="V310" i="7" s="1"/>
  <c r="U312" i="7"/>
  <c r="V312" i="7" s="1"/>
  <c r="U314" i="7"/>
  <c r="V314" i="7" s="1"/>
  <c r="U563" i="7"/>
  <c r="V563" i="7" s="1"/>
  <c r="U564" i="7"/>
  <c r="V564" i="7" s="1"/>
  <c r="U503" i="7"/>
  <c r="V503" i="7" s="1"/>
  <c r="U311" i="7"/>
  <c r="V311" i="7" s="1"/>
  <c r="U149" i="7"/>
  <c r="V149" i="7" s="1"/>
  <c r="U37" i="7"/>
  <c r="V37" i="7" s="1"/>
  <c r="U313" i="7"/>
  <c r="V313" i="7" s="1"/>
  <c r="U423" i="7"/>
  <c r="V423" i="7" s="1"/>
  <c r="U565" i="7"/>
  <c r="V565" i="7" s="1"/>
  <c r="U566" i="7"/>
  <c r="V566" i="7" s="1"/>
  <c r="U42" i="7"/>
  <c r="V42" i="7" s="1"/>
  <c r="U151" i="7"/>
  <c r="V151" i="7" s="1"/>
  <c r="U150" i="7"/>
  <c r="V150" i="7" s="1"/>
  <c r="U153" i="7"/>
  <c r="V153" i="7" s="1"/>
  <c r="U41" i="7"/>
  <c r="V41" i="7" s="1"/>
  <c r="U40" i="7"/>
  <c r="V40" i="7" s="1"/>
  <c r="U39" i="7"/>
  <c r="V39" i="7" s="1"/>
  <c r="U38" i="7"/>
  <c r="V38" i="7" s="1"/>
  <c r="U504" i="7"/>
  <c r="V504" i="7" s="1"/>
  <c r="U424" i="7"/>
  <c r="V424" i="7" s="1"/>
  <c r="U425" i="7"/>
  <c r="V425" i="7" s="1"/>
  <c r="U426" i="7"/>
  <c r="V426" i="7" s="1"/>
  <c r="U427" i="7"/>
  <c r="V427" i="7" s="1"/>
  <c r="U428" i="7"/>
  <c r="V428" i="7" s="1"/>
  <c r="U429" i="7"/>
  <c r="V429" i="7" s="1"/>
  <c r="U430" i="7"/>
  <c r="V430" i="7" s="1"/>
  <c r="U567" i="7"/>
  <c r="V567" i="7" s="1"/>
  <c r="U568" i="7"/>
  <c r="V568" i="7" s="1"/>
  <c r="U43" i="7"/>
  <c r="V43" i="7" s="1"/>
  <c r="U46" i="7"/>
  <c r="V46" i="7" s="1"/>
  <c r="U315" i="7"/>
  <c r="V315" i="7" s="1"/>
  <c r="U316" i="7"/>
  <c r="V316" i="7" s="1"/>
  <c r="U45" i="7"/>
  <c r="V45" i="7" s="1"/>
  <c r="U44" i="7"/>
  <c r="V44" i="7" s="1"/>
  <c r="U47" i="7"/>
  <c r="V47" i="7" s="1"/>
  <c r="U48" i="7"/>
  <c r="V48" i="7" s="1"/>
  <c r="U569" i="7"/>
  <c r="V569" i="7" s="1"/>
  <c r="U570" i="7"/>
  <c r="V570" i="7" s="1"/>
  <c r="U488" i="7"/>
  <c r="V488" i="7" s="1"/>
  <c r="U49" i="7"/>
  <c r="V49" i="7" s="1"/>
  <c r="U317" i="7"/>
  <c r="V317" i="7" s="1"/>
  <c r="U571" i="7"/>
  <c r="V571" i="7" s="1"/>
  <c r="U318" i="7"/>
  <c r="V318" i="7" s="1"/>
  <c r="U505" i="7"/>
  <c r="V505" i="7" s="1"/>
  <c r="U154" i="7"/>
  <c r="V154" i="7" s="1"/>
  <c r="U155" i="7"/>
  <c r="V155" i="7" s="1"/>
  <c r="U157" i="7"/>
  <c r="V157" i="7" s="1"/>
  <c r="U158" i="7"/>
  <c r="V158" i="7" s="1"/>
  <c r="U50" i="7"/>
  <c r="V50" i="7" s="1"/>
  <c r="U572" i="7"/>
  <c r="V572" i="7" s="1"/>
  <c r="U573" i="7"/>
  <c r="V573" i="7" s="1"/>
  <c r="U574" i="7"/>
  <c r="V574" i="7" s="1"/>
  <c r="U575" i="7"/>
  <c r="V575" i="7" s="1"/>
  <c r="U576" i="7"/>
  <c r="V576" i="7" s="1"/>
  <c r="U577" i="7"/>
  <c r="V577" i="7" s="1"/>
  <c r="U578" i="7"/>
  <c r="V578" i="7" s="1"/>
  <c r="U579" i="7"/>
  <c r="V579" i="7" s="1"/>
  <c r="U580" i="7"/>
  <c r="V580" i="7" s="1"/>
  <c r="U581" i="7"/>
  <c r="V581" i="7" s="1"/>
  <c r="U320" i="7"/>
  <c r="V320" i="7" s="1"/>
  <c r="U319" i="7"/>
  <c r="V319" i="7" s="1"/>
  <c r="U321" i="7"/>
  <c r="V321" i="7" s="1"/>
  <c r="U156" i="7"/>
  <c r="V156" i="7" s="1"/>
  <c r="U152" i="7"/>
  <c r="V152" i="7" s="1"/>
  <c r="U51" i="7"/>
  <c r="V51" i="7" s="1"/>
  <c r="U506" i="7"/>
  <c r="V506" i="7" s="1"/>
  <c r="U53" i="7"/>
  <c r="V53" i="7" s="1"/>
  <c r="U52" i="7"/>
  <c r="V52" i="7" s="1"/>
  <c r="U54" i="7"/>
  <c r="V54" i="7" s="1"/>
  <c r="U62" i="7"/>
  <c r="V62" i="7" s="1"/>
  <c r="U159" i="7"/>
  <c r="V159" i="7" s="1"/>
  <c r="U489" i="7"/>
  <c r="V489" i="7" s="1"/>
  <c r="U322" i="7"/>
  <c r="V322" i="7" s="1"/>
  <c r="U323" i="7"/>
  <c r="V323" i="7" s="1"/>
  <c r="U431" i="7"/>
  <c r="V431" i="7" s="1"/>
  <c r="U432" i="7"/>
  <c r="V432" i="7" s="1"/>
  <c r="U433" i="7"/>
  <c r="V433" i="7" s="1"/>
  <c r="U56" i="7"/>
  <c r="V56" i="7" s="1"/>
  <c r="U55" i="7"/>
  <c r="V55" i="7" s="1"/>
  <c r="U57" i="7"/>
  <c r="V57" i="7" s="1"/>
  <c r="U58" i="7"/>
  <c r="V58" i="7" s="1"/>
  <c r="U59" i="7"/>
  <c r="V59" i="7" s="1"/>
  <c r="U60" i="7"/>
  <c r="V60" i="7" s="1"/>
  <c r="U490" i="7"/>
  <c r="V490" i="7" s="1"/>
  <c r="U160" i="7"/>
  <c r="V160" i="7" s="1"/>
  <c r="U161" i="7"/>
  <c r="V161" i="7" s="1"/>
  <c r="U162" i="7"/>
  <c r="V162" i="7" s="1"/>
  <c r="U61" i="7"/>
  <c r="V61" i="7" s="1"/>
  <c r="U507" i="7"/>
  <c r="V507" i="7" s="1"/>
  <c r="U582" i="7"/>
  <c r="V582" i="7" s="1"/>
  <c r="U491" i="7"/>
  <c r="V491" i="7" s="1"/>
  <c r="U583" i="7"/>
  <c r="V583" i="7" s="1"/>
  <c r="U584" i="7"/>
  <c r="V584" i="7" s="1"/>
  <c r="U585" i="7"/>
  <c r="V585" i="7" s="1"/>
  <c r="U509" i="7"/>
  <c r="V509" i="7" s="1"/>
  <c r="U508" i="7"/>
  <c r="V508" i="7" s="1"/>
  <c r="U434" i="7"/>
  <c r="V434" i="7" s="1"/>
  <c r="U510" i="7"/>
  <c r="V510" i="7" s="1"/>
  <c r="U64" i="7"/>
  <c r="V64" i="7" s="1"/>
  <c r="U63" i="7"/>
  <c r="V63" i="7" s="1"/>
  <c r="U65" i="7"/>
  <c r="V65" i="7" s="1"/>
  <c r="U66" i="7"/>
  <c r="V66" i="7" s="1"/>
  <c r="U163" i="7"/>
  <c r="V163" i="7" s="1"/>
  <c r="U586" i="7"/>
  <c r="V586" i="7" s="1"/>
  <c r="U587" i="7"/>
  <c r="V587" i="7" s="1"/>
  <c r="U588" i="7"/>
  <c r="V588" i="7" s="1"/>
  <c r="U589" i="7"/>
  <c r="V589" i="7" s="1"/>
  <c r="U590" i="7"/>
  <c r="V590" i="7" s="1"/>
  <c r="U591" i="7"/>
  <c r="V591" i="7" s="1"/>
  <c r="U592" i="7"/>
  <c r="V592" i="7" s="1"/>
  <c r="U593" i="7"/>
  <c r="V593" i="7" s="1"/>
  <c r="U594" i="7"/>
  <c r="V594" i="7" s="1"/>
  <c r="U595" i="7"/>
  <c r="V595" i="7" s="1"/>
  <c r="U435" i="7"/>
  <c r="V435" i="7" s="1"/>
  <c r="U436" i="7"/>
  <c r="V436" i="7" s="1"/>
  <c r="U437" i="7"/>
  <c r="V437" i="7" s="1"/>
  <c r="U67" i="7"/>
  <c r="V67" i="7" s="1"/>
  <c r="U438" i="7"/>
  <c r="V438" i="7" s="1"/>
  <c r="U164" i="7"/>
  <c r="V164" i="7" s="1"/>
  <c r="U439" i="7"/>
  <c r="V439" i="7" s="1"/>
  <c r="U440" i="7"/>
  <c r="V440" i="7" s="1"/>
  <c r="U165" i="7"/>
  <c r="V165" i="7" s="1"/>
  <c r="U166" i="7"/>
  <c r="V166" i="7" s="1"/>
  <c r="U441" i="7"/>
  <c r="V441" i="7" s="1"/>
  <c r="U442" i="7"/>
  <c r="V442" i="7" s="1"/>
  <c r="U167" i="7"/>
  <c r="V167" i="7" s="1"/>
  <c r="U168" i="7"/>
  <c r="V168" i="7" s="1"/>
  <c r="U443" i="7"/>
  <c r="V443" i="7" s="1"/>
  <c r="U169" i="7"/>
  <c r="V169" i="7" s="1"/>
  <c r="U170" i="7"/>
  <c r="V170" i="7" s="1"/>
  <c r="U444" i="7"/>
  <c r="V444" i="7" s="1"/>
  <c r="U445" i="7"/>
  <c r="V445" i="7" s="1"/>
  <c r="U492" i="7"/>
  <c r="V492" i="7" s="1"/>
  <c r="U69" i="7"/>
  <c r="V69" i="7" s="1"/>
  <c r="U68" i="7"/>
  <c r="V68" i="7" s="1"/>
  <c r="U171" i="7"/>
  <c r="V171" i="7" s="1"/>
  <c r="U446" i="7"/>
  <c r="V446" i="7" s="1"/>
  <c r="U172" i="7"/>
  <c r="V172" i="7" s="1"/>
  <c r="U173" i="7"/>
  <c r="V173" i="7" s="1"/>
  <c r="U174" i="7"/>
  <c r="V174" i="7" s="1"/>
  <c r="U494" i="7"/>
  <c r="V494" i="7" s="1"/>
  <c r="U493" i="7"/>
  <c r="V493" i="7" s="1"/>
  <c r="U175" i="7"/>
  <c r="V175" i="7" s="1"/>
  <c r="U447" i="7"/>
  <c r="V447" i="7" s="1"/>
  <c r="U70" i="7"/>
  <c r="V70" i="7" s="1"/>
  <c r="U176" i="7"/>
  <c r="V176" i="7" s="1"/>
  <c r="U177" i="7"/>
  <c r="V177" i="7" s="1"/>
  <c r="U178" i="7"/>
  <c r="V178" i="7" s="1"/>
  <c r="U448" i="7"/>
  <c r="V448" i="7" s="1"/>
  <c r="U449" i="7"/>
  <c r="V449" i="7" s="1"/>
  <c r="U450" i="7"/>
  <c r="V450" i="7" s="1"/>
  <c r="U451" i="7"/>
  <c r="V451" i="7" s="1"/>
  <c r="U452" i="7"/>
  <c r="V452" i="7" s="1"/>
  <c r="U179" i="7"/>
  <c r="V179" i="7" s="1"/>
  <c r="U180" i="7"/>
  <c r="V180" i="7" s="1"/>
  <c r="U181" i="7"/>
  <c r="V181" i="7" s="1"/>
  <c r="U511" i="7"/>
  <c r="V511" i="7" s="1"/>
  <c r="U72" i="7"/>
  <c r="V72" i="7" s="1"/>
  <c r="U71" i="7"/>
  <c r="V71" i="7" s="1"/>
  <c r="U182" i="7"/>
  <c r="V182" i="7" s="1"/>
  <c r="U453" i="7"/>
  <c r="V453" i="7" s="1"/>
  <c r="U183" i="7"/>
  <c r="V183" i="7" s="1"/>
  <c r="U184" i="7"/>
  <c r="V184" i="7" s="1"/>
  <c r="U185" i="7"/>
  <c r="V185" i="7" s="1"/>
  <c r="U186" i="7"/>
  <c r="V186" i="7" s="1"/>
  <c r="U187" i="7"/>
  <c r="V187" i="7" s="1"/>
  <c r="U188" i="7"/>
  <c r="V188" i="7" s="1"/>
  <c r="U454" i="7"/>
  <c r="V454" i="7" s="1"/>
  <c r="U512" i="7"/>
  <c r="V512" i="7" s="1"/>
  <c r="U189" i="7"/>
  <c r="V189" i="7" s="1"/>
  <c r="U190" i="7"/>
  <c r="V190" i="7" s="1"/>
  <c r="U239" i="7"/>
  <c r="V239" i="7" s="1"/>
  <c r="U596" i="7"/>
  <c r="V596" i="7" s="1"/>
  <c r="U597" i="7"/>
  <c r="V597" i="7" s="1"/>
  <c r="U598" i="7"/>
  <c r="V598" i="7" s="1"/>
  <c r="U599" i="7"/>
  <c r="V599" i="7" s="1"/>
  <c r="U600" i="7"/>
  <c r="V600" i="7" s="1"/>
  <c r="U601" i="7"/>
  <c r="V601" i="7" s="1"/>
  <c r="U602" i="7"/>
  <c r="V602" i="7" s="1"/>
  <c r="U603" i="7"/>
  <c r="V603" i="7" s="1"/>
  <c r="U604" i="7"/>
  <c r="V604" i="7" s="1"/>
  <c r="U605" i="7"/>
  <c r="V605" i="7" s="1"/>
  <c r="U606" i="7"/>
  <c r="V606" i="7" s="1"/>
  <c r="U607" i="7"/>
  <c r="V607" i="7" s="1"/>
  <c r="U608" i="7"/>
  <c r="V608" i="7" s="1"/>
  <c r="U609" i="7"/>
  <c r="V609" i="7" s="1"/>
  <c r="U610" i="7"/>
  <c r="V610" i="7" s="1"/>
  <c r="U611" i="7"/>
  <c r="V611" i="7" s="1"/>
  <c r="U612" i="7"/>
  <c r="V612" i="7" s="1"/>
  <c r="U613" i="7"/>
  <c r="V613" i="7" s="1"/>
  <c r="U614" i="7"/>
  <c r="V614" i="7" s="1"/>
  <c r="U615" i="7"/>
  <c r="V615" i="7" s="1"/>
  <c r="U616" i="7"/>
  <c r="V616" i="7" s="1"/>
  <c r="U617" i="7"/>
  <c r="V617" i="7" s="1"/>
  <c r="U618" i="7"/>
  <c r="V618" i="7" s="1"/>
  <c r="U619" i="7"/>
  <c r="V619" i="7" s="1"/>
  <c r="U620" i="7"/>
  <c r="V620" i="7" s="1"/>
  <c r="U621" i="7"/>
  <c r="V621" i="7" s="1"/>
  <c r="U622" i="7"/>
  <c r="V622" i="7" s="1"/>
  <c r="U623" i="7"/>
  <c r="V623" i="7" s="1"/>
  <c r="U624" i="7"/>
  <c r="V624" i="7" s="1"/>
  <c r="U625" i="7"/>
  <c r="V625" i="7" s="1"/>
  <c r="U626" i="7"/>
  <c r="V626" i="7" s="1"/>
  <c r="U627" i="7"/>
  <c r="V627" i="7" s="1"/>
  <c r="U191" i="7"/>
  <c r="V191" i="7" s="1"/>
  <c r="U74" i="7"/>
  <c r="V74" i="7" s="1"/>
  <c r="U73" i="7"/>
  <c r="V73" i="7" s="1"/>
  <c r="U513" i="7"/>
  <c r="V513" i="7" s="1"/>
  <c r="U192" i="7"/>
  <c r="V192" i="7" s="1"/>
  <c r="U455" i="7"/>
  <c r="V455" i="7" s="1"/>
  <c r="U193" i="7"/>
  <c r="V193" i="7" s="1"/>
  <c r="U194" i="7"/>
  <c r="V194" i="7" s="1"/>
  <c r="U195" i="7"/>
  <c r="V195" i="7" s="1"/>
  <c r="U196" i="7"/>
  <c r="V196" i="7" s="1"/>
  <c r="U197" i="7"/>
  <c r="V197" i="7" s="1"/>
  <c r="U198" i="7"/>
  <c r="V198" i="7" s="1"/>
  <c r="U199" i="7"/>
  <c r="V199" i="7" s="1"/>
  <c r="U200" i="7"/>
  <c r="V200" i="7" s="1"/>
  <c r="U201" i="7"/>
  <c r="V201" i="7" s="1"/>
  <c r="U202" i="7"/>
  <c r="V202" i="7" s="1"/>
  <c r="U203" i="7"/>
  <c r="V203" i="7" s="1"/>
  <c r="U517" i="7"/>
  <c r="V517" i="7" s="1"/>
  <c r="U516" i="7"/>
  <c r="V516" i="7" s="1"/>
  <c r="U515" i="7"/>
  <c r="V515" i="7" s="1"/>
  <c r="U514" i="7"/>
  <c r="V514" i="7" s="1"/>
  <c r="U204" i="7"/>
  <c r="V204" i="7" s="1"/>
  <c r="U205" i="7"/>
  <c r="V205" i="7" s="1"/>
  <c r="U206" i="7"/>
  <c r="V206" i="7" s="1"/>
  <c r="U207" i="7"/>
  <c r="V207" i="7" s="1"/>
  <c r="U208" i="7"/>
  <c r="V208" i="7" s="1"/>
  <c r="U209" i="7"/>
  <c r="V209" i="7" s="1"/>
  <c r="U210" i="7"/>
  <c r="V210" i="7" s="1"/>
  <c r="U211" i="7"/>
  <c r="V211" i="7" s="1"/>
  <c r="U212" i="7"/>
  <c r="V212" i="7" s="1"/>
  <c r="U213" i="7"/>
  <c r="V213" i="7" s="1"/>
  <c r="U214" i="7"/>
  <c r="V214" i="7" s="1"/>
  <c r="U215" i="7"/>
  <c r="V215" i="7" s="1"/>
  <c r="U216" i="7"/>
  <c r="V216" i="7" s="1"/>
  <c r="U217" i="7"/>
  <c r="V217" i="7" s="1"/>
  <c r="U520" i="7"/>
  <c r="V520" i="7" s="1"/>
  <c r="U519" i="7"/>
  <c r="V519" i="7" s="1"/>
  <c r="U518" i="7"/>
  <c r="V518" i="7" s="1"/>
  <c r="U218" i="7"/>
  <c r="V218" i="7" s="1"/>
  <c r="U219" i="7"/>
  <c r="V219" i="7" s="1"/>
  <c r="U240" i="7"/>
  <c r="V240" i="7" s="1"/>
  <c r="U241" i="7"/>
  <c r="V241" i="7" s="1"/>
  <c r="U242" i="7"/>
  <c r="V242" i="7" s="1"/>
  <c r="U628" i="7"/>
  <c r="V628" i="7" s="1"/>
  <c r="U629" i="7"/>
  <c r="V629" i="7" s="1"/>
  <c r="U630" i="7"/>
  <c r="V630" i="7" s="1"/>
  <c r="U631" i="7"/>
  <c r="V631" i="7" s="1"/>
  <c r="U632" i="7"/>
  <c r="V632" i="7" s="1"/>
  <c r="U633" i="7"/>
  <c r="V633" i="7" s="1"/>
  <c r="U634" i="7"/>
  <c r="V634" i="7" s="1"/>
  <c r="U635" i="7"/>
  <c r="V635" i="7" s="1"/>
  <c r="U636" i="7"/>
  <c r="V636" i="7" s="1"/>
  <c r="U243" i="7"/>
  <c r="V243" i="7" s="1"/>
  <c r="U220" i="7"/>
  <c r="V220" i="7" s="1"/>
  <c r="U221" i="7"/>
  <c r="V221" i="7" s="1"/>
  <c r="U222" i="7"/>
  <c r="V222" i="7" s="1"/>
  <c r="U223" i="7"/>
  <c r="V223" i="7" s="1"/>
  <c r="U224" i="7"/>
  <c r="V224" i="7" s="1"/>
  <c r="U225" i="7"/>
  <c r="V225" i="7" s="1"/>
  <c r="U226" i="7"/>
  <c r="V226" i="7" s="1"/>
  <c r="U244" i="7"/>
  <c r="V244" i="7" s="1"/>
  <c r="U522" i="7"/>
  <c r="V522" i="7" s="1"/>
  <c r="U521" i="7"/>
  <c r="V521" i="7" s="1"/>
  <c r="U227" i="7"/>
  <c r="V227" i="7" s="1"/>
  <c r="U523" i="7"/>
  <c r="V523" i="7" s="1"/>
  <c r="U637" i="7"/>
  <c r="V637" i="7" s="1"/>
  <c r="U638" i="7"/>
  <c r="V638" i="7" s="1"/>
  <c r="U639" i="7"/>
  <c r="V639" i="7" s="1"/>
  <c r="U640" i="7"/>
  <c r="V640" i="7" s="1"/>
  <c r="U641" i="7"/>
  <c r="V641" i="7" s="1"/>
  <c r="U642" i="7"/>
  <c r="V642" i="7" s="1"/>
  <c r="U643" i="7"/>
  <c r="V643" i="7" s="1"/>
  <c r="U644" i="7"/>
  <c r="V644" i="7" s="1"/>
  <c r="U645" i="7"/>
  <c r="V645" i="7" s="1"/>
  <c r="U646" i="7"/>
  <c r="V646" i="7" s="1"/>
  <c r="U647" i="7"/>
  <c r="V647" i="7" s="1"/>
  <c r="U648" i="7"/>
  <c r="V648" i="7" s="1"/>
  <c r="U649" i="7"/>
  <c r="V649" i="7" s="1"/>
  <c r="U650" i="7"/>
  <c r="V650" i="7" s="1"/>
  <c r="U651" i="7"/>
  <c r="V651" i="7" s="1"/>
  <c r="U652" i="7"/>
  <c r="V652" i="7" s="1"/>
  <c r="U653" i="7"/>
  <c r="V653" i="7" s="1"/>
  <c r="U228" i="7"/>
  <c r="V228" i="7" s="1"/>
  <c r="U654" i="7"/>
  <c r="V654" i="7" s="1"/>
  <c r="U655" i="7"/>
  <c r="V655" i="7" s="1"/>
  <c r="U656" i="7"/>
  <c r="V656" i="7" s="1"/>
  <c r="U657" i="7"/>
  <c r="V657" i="7" s="1"/>
  <c r="U658" i="7"/>
  <c r="V658" i="7" s="1"/>
  <c r="U659" i="7"/>
  <c r="V659" i="7" s="1"/>
  <c r="U229" i="7"/>
  <c r="V229" i="7" s="1"/>
  <c r="U230" i="7"/>
  <c r="V230" i="7" s="1"/>
  <c r="U231" i="7"/>
  <c r="V231" i="7" s="1"/>
  <c r="U232" i="7"/>
  <c r="V232" i="7" s="1"/>
  <c r="U663" i="7"/>
  <c r="V663" i="7" s="1"/>
  <c r="U662" i="7"/>
  <c r="V662" i="7" s="1"/>
  <c r="U661" i="7"/>
  <c r="V661" i="7" s="1"/>
  <c r="U660" i="7"/>
  <c r="V660" i="7" s="1"/>
  <c r="U534" i="7"/>
  <c r="V534" i="7" s="1"/>
  <c r="U533" i="7"/>
  <c r="V533" i="7" s="1"/>
  <c r="U107" i="7"/>
  <c r="V107" i="7" s="1"/>
  <c r="U108" i="7"/>
  <c r="V108" i="7" s="1"/>
  <c r="U109" i="7"/>
  <c r="V109" i="7" s="1"/>
  <c r="U110" i="7"/>
  <c r="V110" i="7" s="1"/>
  <c r="U111" i="7"/>
  <c r="V111" i="7" s="1"/>
  <c r="U112" i="7"/>
  <c r="V112" i="7" s="1"/>
  <c r="U113" i="7"/>
  <c r="V113" i="7" s="1"/>
  <c r="U114" i="7"/>
  <c r="V114" i="7" s="1"/>
  <c r="U686" i="7"/>
  <c r="V686" i="7" s="1"/>
  <c r="V462" i="7"/>
  <c r="V470" i="7"/>
  <c r="V340" i="7"/>
  <c r="V345" i="7"/>
  <c r="V353" i="7"/>
  <c r="V361" i="7"/>
  <c r="V367" i="7"/>
  <c r="V375" i="7"/>
  <c r="V383" i="7"/>
  <c r="V391" i="7"/>
  <c r="V399" i="7"/>
  <c r="V407" i="7"/>
  <c r="V415" i="7"/>
  <c r="O97" i="11" l="1"/>
  <c r="O99" i="11"/>
  <c r="O50" i="11"/>
  <c r="O49" i="11"/>
  <c r="O48" i="11"/>
  <c r="O87" i="11"/>
  <c r="O47" i="11"/>
  <c r="O72" i="11"/>
  <c r="O108" i="11"/>
  <c r="O107" i="11"/>
  <c r="O106" i="11"/>
  <c r="O86" i="11"/>
  <c r="O46" i="11"/>
  <c r="O58" i="11"/>
  <c r="O76" i="11"/>
  <c r="O93" i="11"/>
  <c r="O98" i="11"/>
  <c r="O115" i="11"/>
  <c r="O114" i="11"/>
  <c r="O113" i="11"/>
  <c r="O112" i="11"/>
  <c r="O111" i="11"/>
  <c r="O110" i="11"/>
  <c r="O45" i="11"/>
  <c r="O109" i="11"/>
  <c r="O44" i="11"/>
  <c r="O43" i="11"/>
  <c r="O52" i="11"/>
  <c r="O51" i="11"/>
  <c r="O42" i="11"/>
  <c r="O65" i="11"/>
  <c r="O41" i="11"/>
  <c r="O61" i="11"/>
  <c r="O40" i="11"/>
  <c r="O39" i="11"/>
  <c r="O73" i="11"/>
  <c r="O38" i="11"/>
  <c r="O37" i="11"/>
  <c r="O36" i="11"/>
  <c r="O85" i="11"/>
  <c r="O84" i="11"/>
  <c r="O83" i="11"/>
  <c r="O35" i="11"/>
  <c r="O81" i="11"/>
  <c r="O80" i="11"/>
  <c r="O79" i="11"/>
  <c r="O78" i="11"/>
  <c r="O77" i="11"/>
  <c r="O90" i="11"/>
  <c r="O89" i="11"/>
  <c r="O105" i="11"/>
  <c r="O94" i="11"/>
  <c r="O34" i="11"/>
  <c r="O57" i="11"/>
  <c r="O103" i="11"/>
  <c r="O102" i="11"/>
  <c r="O101" i="11"/>
  <c r="O100" i="11"/>
  <c r="O33" i="11"/>
  <c r="O32" i="11"/>
  <c r="O91" i="11"/>
  <c r="O71" i="11"/>
  <c r="O56" i="11"/>
  <c r="O31" i="11"/>
  <c r="O30" i="11"/>
  <c r="O29" i="11"/>
  <c r="O28" i="11"/>
  <c r="O27" i="11"/>
  <c r="O26" i="11"/>
  <c r="O25" i="11"/>
  <c r="O24" i="11"/>
  <c r="O23" i="11"/>
  <c r="O22" i="11"/>
  <c r="O21" i="11"/>
  <c r="O20" i="11"/>
  <c r="O19" i="11"/>
  <c r="O18" i="11"/>
  <c r="O69" i="11"/>
  <c r="O68" i="11"/>
  <c r="O17" i="11"/>
  <c r="O16" i="11"/>
  <c r="O67" i="11"/>
  <c r="O66" i="11"/>
  <c r="O64" i="11"/>
  <c r="O63" i="11"/>
  <c r="O75" i="11"/>
  <c r="O82" i="11"/>
  <c r="O15" i="11"/>
  <c r="O14" i="11"/>
  <c r="O74" i="11"/>
  <c r="O13" i="11"/>
  <c r="O12" i="11"/>
  <c r="O11" i="11"/>
  <c r="O10" i="11"/>
  <c r="O9" i="11"/>
  <c r="O8" i="11"/>
  <c r="O60" i="11"/>
  <c r="O59" i="11"/>
  <c r="O53" i="11"/>
  <c r="O55" i="11"/>
  <c r="O54" i="11"/>
  <c r="O62" i="11"/>
  <c r="O7" i="11"/>
  <c r="O6" i="11"/>
  <c r="O5" i="11"/>
  <c r="O4" i="11"/>
  <c r="O96" i="11"/>
  <c r="O95" i="11"/>
  <c r="O92" i="11"/>
  <c r="AQ408" i="7" l="1"/>
  <c r="AQ341" i="7"/>
  <c r="AQ363" i="7"/>
  <c r="AQ364" i="7"/>
  <c r="AQ365" i="7"/>
  <c r="AQ366" i="7"/>
  <c r="AQ367" i="7"/>
  <c r="AQ368" i="7"/>
  <c r="AQ369" i="7"/>
  <c r="AQ370" i="7"/>
  <c r="AQ371" i="7"/>
  <c r="AQ342" i="7"/>
  <c r="AQ389" i="7"/>
  <c r="AQ343" i="7"/>
  <c r="AQ346" i="7"/>
  <c r="AQ347" i="7"/>
  <c r="AQ348" i="7"/>
  <c r="AQ349" i="7"/>
  <c r="AQ350" i="7"/>
  <c r="AQ353" i="7"/>
  <c r="AQ354" i="7"/>
  <c r="AQ356" i="7"/>
  <c r="AQ357" i="7"/>
  <c r="AQ345" i="7"/>
  <c r="AQ344" i="7"/>
  <c r="AQ352" i="7"/>
  <c r="AQ355" i="7"/>
  <c r="AQ351" i="7"/>
  <c r="AQ380" i="7"/>
  <c r="AQ476" i="7"/>
  <c r="AQ412" i="7"/>
  <c r="AQ458" i="7"/>
  <c r="AQ456" i="7"/>
  <c r="AQ459" i="7"/>
  <c r="AQ460" i="7"/>
  <c r="AQ387" i="7"/>
  <c r="AQ388" i="7"/>
  <c r="AQ410" i="7"/>
  <c r="AQ411" i="7"/>
  <c r="AQ413" i="7"/>
  <c r="AQ414" i="7"/>
  <c r="AQ415" i="7"/>
  <c r="AQ417" i="7"/>
  <c r="AQ418" i="7"/>
  <c r="AQ419" i="7"/>
  <c r="AQ420" i="7"/>
  <c r="AQ421" i="7"/>
  <c r="AQ422" i="7"/>
  <c r="AQ358" i="7"/>
  <c r="AQ360" i="7"/>
  <c r="AQ462" i="7"/>
  <c r="AQ474" i="7"/>
  <c r="AQ461" i="7"/>
  <c r="AQ359" i="7"/>
  <c r="AQ361" i="7"/>
  <c r="AQ362" i="7"/>
  <c r="AQ475" i="7"/>
  <c r="AQ463" i="7"/>
  <c r="AQ464" i="7"/>
  <c r="AQ465" i="7"/>
  <c r="AQ467" i="7"/>
  <c r="AQ469" i="7"/>
  <c r="AQ470" i="7"/>
  <c r="AQ471" i="7"/>
  <c r="AQ472" i="7"/>
  <c r="AQ374" i="7"/>
  <c r="AQ375" i="7"/>
  <c r="AQ376" i="7"/>
  <c r="AQ377" i="7"/>
  <c r="AQ378" i="7"/>
  <c r="AQ381" i="7"/>
  <c r="AQ382" i="7"/>
  <c r="AQ383" i="7"/>
  <c r="AQ384" i="7"/>
  <c r="AQ385" i="7"/>
  <c r="AQ386" i="7"/>
  <c r="AQ390" i="7"/>
  <c r="AQ391" i="7"/>
  <c r="AQ392" i="7"/>
  <c r="AQ393" i="7"/>
  <c r="AQ394" i="7"/>
  <c r="AQ395" i="7"/>
  <c r="AQ396" i="7"/>
  <c r="AQ397" i="7"/>
  <c r="AQ398" i="7"/>
  <c r="AQ399" i="7"/>
  <c r="AQ400" i="7"/>
  <c r="AQ401" i="7"/>
  <c r="AQ402" i="7"/>
  <c r="AQ403" i="7"/>
  <c r="AQ404" i="7"/>
  <c r="AQ405" i="7"/>
  <c r="AQ406" i="7"/>
  <c r="AQ407" i="7"/>
  <c r="AQ409" i="7"/>
  <c r="AQ416" i="7"/>
  <c r="AQ372" i="7"/>
  <c r="AQ373" i="7"/>
  <c r="AQ466" i="7"/>
  <c r="AQ468" i="7"/>
  <c r="AQ473" i="7"/>
  <c r="AQ379" i="7"/>
  <c r="AQ246" i="7"/>
  <c r="AQ329" i="7"/>
  <c r="AQ330" i="7"/>
  <c r="AQ328" i="7"/>
  <c r="AQ324" i="7"/>
  <c r="AQ325" i="7"/>
  <c r="AQ326" i="7"/>
  <c r="AQ327" i="7"/>
  <c r="AQ245" i="7"/>
  <c r="AQ457" i="7"/>
  <c r="AQ51" i="7"/>
  <c r="AQ534" i="7"/>
  <c r="AQ659" i="7"/>
  <c r="AQ656" i="7"/>
  <c r="AQ627" i="7"/>
  <c r="AQ301" i="7"/>
  <c r="AQ305" i="7"/>
  <c r="AQ657" i="7"/>
  <c r="AQ323" i="7"/>
  <c r="AQ300" i="7"/>
  <c r="AQ304" i="7"/>
  <c r="AQ280" i="7"/>
  <c r="AQ322" i="7"/>
  <c r="AQ678" i="7"/>
  <c r="AQ306" i="7"/>
  <c r="AQ273" i="7"/>
  <c r="AQ274" i="7"/>
  <c r="AQ277" i="7"/>
  <c r="AQ283" i="7"/>
  <c r="AQ284" i="7"/>
  <c r="AQ285" i="7"/>
  <c r="AQ287" i="7"/>
  <c r="AQ288" i="7"/>
  <c r="AQ290" i="7"/>
  <c r="AQ294" i="7"/>
  <c r="AQ297" i="7"/>
  <c r="AQ299" i="7"/>
  <c r="AQ303" i="7"/>
  <c r="AQ312" i="7"/>
  <c r="AQ432" i="7"/>
  <c r="AQ624" i="7"/>
  <c r="AQ426" i="7"/>
  <c r="AQ428" i="7"/>
  <c r="AQ430" i="7"/>
  <c r="AQ435" i="7"/>
  <c r="AQ649" i="7"/>
  <c r="AQ650" i="7"/>
  <c r="AQ651" i="7"/>
  <c r="AQ652" i="7"/>
  <c r="AQ655" i="7"/>
  <c r="AQ450" i="7"/>
  <c r="AQ451" i="7"/>
  <c r="AQ452" i="7"/>
  <c r="AQ602" i="7"/>
  <c r="AQ26" i="7"/>
  <c r="AQ439" i="7"/>
  <c r="AQ588" i="7"/>
  <c r="AQ589" i="7"/>
  <c r="AQ638" i="7"/>
  <c r="AQ639" i="7"/>
  <c r="AQ625" i="7"/>
  <c r="AQ644" i="7"/>
  <c r="AQ647" i="7"/>
  <c r="AQ271" i="7"/>
  <c r="AQ46" i="7"/>
  <c r="AQ626" i="7"/>
  <c r="AQ609" i="7"/>
  <c r="AQ610" i="7"/>
  <c r="AQ583" i="7"/>
  <c r="AQ298" i="7"/>
  <c r="AQ595" i="7"/>
  <c r="AQ585" i="7"/>
  <c r="AQ620" i="7"/>
  <c r="AQ577" i="7"/>
  <c r="AQ522" i="7"/>
  <c r="AQ523" i="7"/>
  <c r="AQ568" i="7"/>
  <c r="AQ152" i="7"/>
  <c r="AQ233" i="7"/>
  <c r="AQ234" i="7"/>
  <c r="AQ235" i="7"/>
  <c r="AQ236" i="7"/>
  <c r="AQ603" i="7"/>
  <c r="AQ611" i="7"/>
  <c r="AQ645" i="7"/>
  <c r="AQ579" i="7"/>
  <c r="AQ617" i="7"/>
  <c r="AQ622" i="7"/>
  <c r="AQ623" i="7"/>
  <c r="AQ241" i="7"/>
  <c r="AQ242" i="7"/>
  <c r="AQ243" i="7"/>
  <c r="AQ244" i="7"/>
  <c r="AQ605" i="7"/>
  <c r="AQ613" i="7"/>
  <c r="AQ683" i="7"/>
  <c r="AQ684" i="7"/>
  <c r="AQ592" i="7"/>
  <c r="AQ593" i="7"/>
  <c r="AQ606" i="7"/>
  <c r="AQ612" i="7"/>
  <c r="AQ120" i="7"/>
  <c r="AQ282" i="7"/>
  <c r="AQ478" i="7"/>
  <c r="AQ263" i="7"/>
  <c r="AQ640" i="7"/>
  <c r="AQ637" i="7"/>
  <c r="AQ143" i="7"/>
  <c r="AQ146" i="7"/>
  <c r="AQ148" i="7"/>
  <c r="AQ150" i="7"/>
  <c r="AQ578" i="7"/>
  <c r="AQ621" i="7"/>
  <c r="AQ604" i="7"/>
  <c r="AQ607" i="7"/>
  <c r="AQ608" i="7"/>
  <c r="AQ615" i="7"/>
  <c r="AQ619" i="7"/>
  <c r="AQ653" i="7"/>
  <c r="AQ654" i="7"/>
  <c r="AQ614" i="7"/>
  <c r="AQ232" i="7"/>
  <c r="AQ686" i="7"/>
  <c r="AQ576" i="7"/>
  <c r="AQ555" i="7"/>
  <c r="AQ580" i="7"/>
  <c r="AQ581" i="7"/>
  <c r="AQ112" i="7"/>
  <c r="AQ679" i="7"/>
  <c r="AQ680" i="7"/>
  <c r="AQ681" i="7"/>
  <c r="AQ554" i="7"/>
  <c r="AQ136" i="7"/>
  <c r="AQ486" i="7"/>
  <c r="AQ590" i="7"/>
  <c r="AQ685" i="7"/>
  <c r="AQ630" i="7"/>
  <c r="AQ119" i="7"/>
  <c r="AQ237" i="7"/>
  <c r="AQ238" i="7"/>
  <c r="AQ629" i="7"/>
  <c r="AQ575" i="7"/>
  <c r="AQ141" i="7"/>
  <c r="AQ494" i="7"/>
  <c r="AQ132" i="7"/>
  <c r="AQ628" i="7"/>
  <c r="AQ631" i="7"/>
  <c r="AQ641" i="7"/>
  <c r="AQ598" i="7"/>
  <c r="AQ551" i="7"/>
  <c r="AQ658" i="7"/>
  <c r="AQ75" i="7"/>
  <c r="AQ76" i="7"/>
  <c r="AQ662" i="7"/>
  <c r="AQ131" i="7"/>
  <c r="AQ231" i="7"/>
  <c r="AQ663" i="7"/>
  <c r="AQ240" i="7"/>
  <c r="AQ648" i="7"/>
  <c r="AQ632" i="7"/>
  <c r="AQ646" i="7"/>
  <c r="AQ635" i="7"/>
  <c r="AQ633" i="7"/>
  <c r="AQ634" i="7"/>
  <c r="AQ636" i="7"/>
  <c r="AQ313" i="7"/>
  <c r="AQ107" i="7"/>
  <c r="AQ110" i="7"/>
  <c r="AQ111" i="7"/>
  <c r="AQ113" i="7"/>
  <c r="AQ479" i="7"/>
  <c r="AQ643" i="7"/>
  <c r="AQ599" i="7"/>
  <c r="AQ477" i="7"/>
  <c r="AQ670" i="7"/>
  <c r="AQ546" i="7"/>
  <c r="AQ561" i="7"/>
  <c r="AQ96" i="7"/>
  <c r="AQ97" i="7"/>
  <c r="AQ98" i="7"/>
  <c r="AQ642" i="7"/>
  <c r="AQ591" i="7"/>
  <c r="AQ489" i="7"/>
  <c r="AQ490" i="7"/>
  <c r="AQ491" i="7"/>
  <c r="AQ492" i="7"/>
  <c r="AQ77" i="7"/>
  <c r="AQ79" i="7"/>
  <c r="AQ80" i="7"/>
  <c r="AQ81" i="7"/>
  <c r="AQ82" i="7"/>
  <c r="AQ84" i="7"/>
  <c r="AQ85" i="7"/>
  <c r="AQ86" i="7"/>
  <c r="AQ87" i="7"/>
  <c r="AQ88" i="7"/>
  <c r="AQ89" i="7"/>
  <c r="AQ90" i="7"/>
  <c r="AQ91" i="7"/>
  <c r="AQ93" i="7"/>
  <c r="AQ94" i="7"/>
  <c r="AQ95" i="7"/>
  <c r="AQ484" i="7"/>
  <c r="AQ83" i="7"/>
  <c r="AQ547" i="7"/>
  <c r="AQ519" i="7"/>
  <c r="AQ483" i="7"/>
  <c r="AQ485" i="7"/>
  <c r="AQ78" i="7"/>
  <c r="AQ487" i="7"/>
  <c r="AQ672" i="7"/>
  <c r="AQ517" i="7"/>
  <c r="AQ493" i="7"/>
  <c r="AQ520" i="7"/>
  <c r="AQ92" i="7"/>
  <c r="AQ515" i="7"/>
  <c r="AQ516" i="7"/>
  <c r="AQ42" i="7"/>
  <c r="AQ660" i="7"/>
  <c r="AQ661" i="7"/>
  <c r="AQ338" i="7"/>
  <c r="AQ339" i="7"/>
  <c r="AQ596" i="7"/>
  <c r="AQ106" i="7"/>
  <c r="AQ13" i="7"/>
  <c r="AQ481" i="7"/>
  <c r="AQ74" i="7"/>
  <c r="AQ336" i="7"/>
  <c r="AQ108" i="7"/>
  <c r="AQ109" i="7"/>
  <c r="AQ114" i="7"/>
  <c r="AQ115" i="7"/>
  <c r="AQ25" i="7"/>
  <c r="AQ574" i="7"/>
  <c r="AQ11" i="7"/>
  <c r="AQ172" i="7"/>
  <c r="AQ573" i="7"/>
  <c r="AQ158" i="7"/>
  <c r="AQ488" i="7"/>
  <c r="AQ334" i="7"/>
  <c r="AQ68" i="7"/>
  <c r="AQ509" i="7"/>
  <c r="AQ139" i="7"/>
  <c r="AQ521" i="7"/>
  <c r="AQ41" i="7"/>
  <c r="AQ500" i="7"/>
  <c r="AQ510" i="7"/>
  <c r="AQ239" i="7"/>
  <c r="AQ480" i="7"/>
  <c r="AQ518" i="7"/>
  <c r="AQ62" i="7"/>
  <c r="AQ495" i="7"/>
  <c r="AQ496" i="7"/>
  <c r="AQ497" i="7"/>
  <c r="AQ498" i="7"/>
  <c r="AQ499" i="7"/>
  <c r="AQ501" i="7"/>
  <c r="AQ502" i="7"/>
  <c r="AQ503" i="7"/>
  <c r="AQ504" i="7"/>
  <c r="AQ505" i="7"/>
  <c r="AQ506" i="7"/>
  <c r="AQ482" i="7"/>
  <c r="AQ53" i="7"/>
  <c r="AQ128" i="7"/>
  <c r="AQ138" i="7"/>
  <c r="AQ507" i="7"/>
  <c r="AQ508" i="7"/>
  <c r="AQ205" i="7"/>
  <c r="AQ571" i="7"/>
  <c r="AQ44" i="7"/>
  <c r="AQ121" i="7"/>
  <c r="AQ124" i="7"/>
  <c r="AQ28" i="7"/>
  <c r="AQ31" i="7"/>
  <c r="AQ38" i="7"/>
  <c r="AQ40" i="7"/>
  <c r="AQ56" i="7"/>
  <c r="AQ57" i="7"/>
  <c r="AQ58" i="7"/>
  <c r="AQ59" i="7"/>
  <c r="AQ64" i="7"/>
  <c r="AQ65" i="7"/>
  <c r="AQ66" i="7"/>
  <c r="AQ528" i="7"/>
  <c r="AQ449" i="7"/>
  <c r="AQ47" i="7"/>
  <c r="AQ48" i="7"/>
  <c r="AQ674" i="7"/>
  <c r="AQ151" i="7"/>
  <c r="AQ337" i="7"/>
  <c r="AQ567" i="7"/>
  <c r="AQ49" i="7"/>
  <c r="AQ250" i="7"/>
  <c r="AQ511" i="7"/>
  <c r="AQ513" i="7"/>
  <c r="AQ514" i="7"/>
  <c r="AQ73" i="7"/>
  <c r="AQ687" i="7"/>
  <c r="AQ50" i="7"/>
  <c r="AQ7" i="7"/>
  <c r="AQ18" i="7"/>
  <c r="AQ682" i="7"/>
  <c r="AQ433" i="7"/>
  <c r="AQ601" i="7"/>
  <c r="AQ333" i="7"/>
  <c r="AQ512" i="7"/>
  <c r="AQ145" i="7"/>
  <c r="AQ673" i="7"/>
  <c r="AQ15" i="7"/>
  <c r="AQ20" i="7"/>
  <c r="AQ23" i="7"/>
  <c r="AQ227" i="7"/>
  <c r="AQ194" i="7"/>
  <c r="AQ144" i="7"/>
  <c r="AQ71" i="7"/>
  <c r="AQ156" i="7"/>
  <c r="AQ130" i="7"/>
  <c r="AQ118" i="7"/>
  <c r="AQ122" i="7"/>
  <c r="AQ105" i="7"/>
  <c r="AQ208" i="7"/>
  <c r="AQ321" i="7"/>
  <c r="AQ137" i="7"/>
  <c r="AQ140" i="7"/>
  <c r="AQ423" i="7"/>
  <c r="AQ70" i="7"/>
  <c r="AQ228" i="7"/>
  <c r="AQ230" i="7"/>
  <c r="AQ14" i="7"/>
  <c r="AQ597" i="7"/>
  <c r="AQ600" i="7"/>
  <c r="AQ572" i="7"/>
  <c r="AQ142" i="7"/>
  <c r="AQ616" i="7"/>
  <c r="AQ331" i="7"/>
  <c r="AQ117" i="7"/>
  <c r="AQ618" i="7"/>
  <c r="AQ569" i="7"/>
  <c r="AQ125" i="7"/>
  <c r="AQ127" i="7"/>
  <c r="AQ582" i="7"/>
  <c r="AQ594" i="7"/>
  <c r="AQ586" i="7"/>
  <c r="AQ43" i="7"/>
  <c r="AQ587" i="7"/>
  <c r="AQ292" i="7"/>
  <c r="AQ549" i="7"/>
  <c r="AQ552" i="7"/>
  <c r="AQ556" i="7"/>
  <c r="AQ584" i="7"/>
  <c r="AQ226" i="7"/>
  <c r="AQ224" i="7"/>
  <c r="AQ427" i="7"/>
  <c r="AQ429" i="7"/>
  <c r="AQ170" i="7"/>
  <c r="AQ453" i="7"/>
  <c r="AQ286" i="7"/>
  <c r="AQ289" i="7"/>
  <c r="AQ159" i="7"/>
  <c r="AQ425" i="7"/>
  <c r="AQ221" i="7"/>
  <c r="AQ424" i="7"/>
  <c r="AQ248" i="7"/>
  <c r="AQ254" i="7"/>
  <c r="AQ259" i="7"/>
  <c r="AQ265" i="7"/>
  <c r="AQ266" i="7"/>
  <c r="AQ550" i="7"/>
  <c r="AQ553" i="7"/>
  <c r="AQ557" i="7"/>
  <c r="AQ559" i="7"/>
  <c r="AQ560" i="7"/>
  <c r="AQ562" i="7"/>
  <c r="AQ563" i="7"/>
  <c r="AQ671" i="7"/>
  <c r="AQ548" i="7"/>
  <c r="AQ257" i="7"/>
  <c r="AQ135" i="7"/>
  <c r="AQ129" i="7"/>
  <c r="AQ155" i="7"/>
  <c r="AQ101" i="7"/>
  <c r="AQ133" i="7"/>
  <c r="AQ134" i="7"/>
  <c r="AQ222" i="7"/>
  <c r="AQ223" i="7"/>
  <c r="AQ123" i="7"/>
  <c r="AQ166" i="7"/>
  <c r="AQ169" i="7"/>
  <c r="AQ173" i="7"/>
  <c r="AQ565" i="7"/>
  <c r="AQ154" i="7"/>
  <c r="AQ160" i="7"/>
  <c r="AQ149" i="7"/>
  <c r="AQ9" i="7"/>
  <c r="AQ690" i="7"/>
  <c r="AQ126" i="7"/>
  <c r="AQ545" i="7"/>
  <c r="AQ225" i="7"/>
  <c r="AQ691" i="7"/>
  <c r="AQ168" i="7"/>
  <c r="AQ176" i="7"/>
  <c r="AQ167" i="7"/>
  <c r="AQ174" i="7"/>
  <c r="AQ677" i="7"/>
  <c r="AQ455" i="7"/>
  <c r="AQ162" i="7"/>
  <c r="AQ187" i="7"/>
  <c r="AQ177" i="7"/>
  <c r="AQ179" i="7"/>
  <c r="AQ19" i="7"/>
  <c r="AQ103" i="7"/>
  <c r="AQ171" i="7"/>
  <c r="AQ688" i="7"/>
  <c r="AQ544" i="7"/>
  <c r="AQ161" i="7"/>
  <c r="AQ164" i="7"/>
  <c r="AQ165" i="7"/>
  <c r="AQ178" i="7"/>
  <c r="AQ16" i="7"/>
  <c r="AQ24" i="7"/>
  <c r="AQ211" i="7"/>
  <c r="AQ206" i="7"/>
  <c r="AQ210" i="7"/>
  <c r="AQ667" i="7"/>
  <c r="AQ72" i="7"/>
  <c r="AQ217" i="7"/>
  <c r="AQ669" i="7"/>
  <c r="AQ193" i="7"/>
  <c r="AQ200" i="7"/>
  <c r="AQ147" i="7"/>
  <c r="AQ153" i="7"/>
  <c r="AQ218" i="7"/>
  <c r="AQ163" i="7"/>
  <c r="AQ689" i="7"/>
  <c r="AQ4" i="7"/>
  <c r="AQ260" i="7"/>
  <c r="AQ5" i="7"/>
  <c r="AQ116" i="7"/>
  <c r="AQ182" i="7"/>
  <c r="AQ198" i="7"/>
  <c r="AQ207" i="7"/>
  <c r="AQ209" i="7"/>
  <c r="AQ212" i="7"/>
  <c r="AQ213" i="7"/>
  <c r="AQ215" i="7"/>
  <c r="AQ216" i="7"/>
  <c r="AQ175" i="7"/>
  <c r="AQ220" i="7"/>
  <c r="AQ676" i="7"/>
  <c r="AQ197" i="7"/>
  <c r="AQ214" i="7"/>
  <c r="AQ229" i="7"/>
  <c r="AQ666" i="7"/>
  <c r="AQ311" i="7"/>
  <c r="AQ196" i="7"/>
  <c r="AQ204" i="7"/>
  <c r="AQ302" i="7"/>
  <c r="AQ308" i="7"/>
  <c r="AQ309" i="7"/>
  <c r="AQ310" i="7"/>
  <c r="AQ564" i="7"/>
  <c r="AQ664" i="7"/>
  <c r="AQ332" i="7"/>
  <c r="AQ558" i="7"/>
  <c r="AQ570" i="7"/>
  <c r="AQ316" i="7"/>
  <c r="AQ314" i="7"/>
  <c r="AQ542" i="7"/>
  <c r="AQ291" i="7"/>
  <c r="AQ295" i="7"/>
  <c r="AQ296" i="7"/>
  <c r="AQ69" i="7"/>
  <c r="AQ267" i="7"/>
  <c r="AQ318" i="7"/>
  <c r="AQ530" i="7"/>
  <c r="AQ566" i="7"/>
  <c r="AQ315" i="7"/>
  <c r="AQ442" i="7"/>
  <c r="AQ317" i="7"/>
  <c r="AQ320" i="7"/>
  <c r="AQ443" i="7"/>
  <c r="AQ293" i="7"/>
  <c r="AQ434" i="7"/>
  <c r="AQ440" i="7"/>
  <c r="AQ441" i="7"/>
  <c r="AQ533" i="7"/>
  <c r="AQ100" i="7"/>
  <c r="AQ448" i="7"/>
  <c r="AQ454" i="7"/>
  <c r="AQ447" i="7"/>
  <c r="AQ219" i="7"/>
  <c r="AQ526" i="7"/>
  <c r="AQ525" i="7"/>
  <c r="AQ540" i="7"/>
  <c r="AQ102" i="7"/>
  <c r="AQ258" i="7"/>
  <c r="AQ431" i="7"/>
  <c r="AQ319" i="7"/>
  <c r="AQ436" i="7"/>
  <c r="AQ437" i="7"/>
  <c r="AQ531" i="7"/>
  <c r="AQ444" i="7"/>
  <c r="AQ445" i="7"/>
  <c r="AQ446" i="7"/>
  <c r="AQ532" i="7"/>
  <c r="AQ438" i="7"/>
  <c r="AQ541" i="7"/>
  <c r="AQ524" i="7"/>
  <c r="AQ543" i="7"/>
  <c r="AQ157" i="7"/>
  <c r="AQ535" i="7"/>
  <c r="AQ536" i="7"/>
  <c r="AQ537" i="7"/>
  <c r="AQ538" i="7"/>
  <c r="AQ539" i="7"/>
  <c r="AQ180" i="7"/>
  <c r="AQ527" i="7"/>
  <c r="AQ529" i="7"/>
  <c r="AQ195" i="7"/>
  <c r="AQ181" i="7"/>
  <c r="AQ183" i="7"/>
  <c r="AQ184" i="7"/>
  <c r="AQ185" i="7"/>
  <c r="AQ186" i="7"/>
  <c r="AQ188" i="7"/>
  <c r="AQ189" i="7"/>
  <c r="AQ190" i="7"/>
  <c r="AQ191" i="7"/>
  <c r="AQ199" i="7"/>
  <c r="AQ201" i="7"/>
  <c r="AQ202" i="7"/>
  <c r="AQ203" i="7"/>
  <c r="AQ192" i="7"/>
  <c r="AQ67" i="7"/>
  <c r="AQ52" i="7"/>
  <c r="AQ276" i="7"/>
  <c r="AQ279" i="7"/>
  <c r="AQ55" i="7"/>
  <c r="AQ54" i="7"/>
  <c r="AQ60" i="7"/>
  <c r="AQ61" i="7"/>
  <c r="AQ63" i="7"/>
  <c r="AQ335" i="7"/>
  <c r="AQ45" i="7"/>
  <c r="AQ36" i="7"/>
  <c r="AQ17" i="7"/>
  <c r="AQ307" i="7"/>
  <c r="AQ251" i="7"/>
  <c r="AQ261" i="7"/>
  <c r="AQ12" i="7"/>
  <c r="AQ104" i="7"/>
  <c r="AQ8" i="7"/>
  <c r="AQ21" i="7"/>
  <c r="AQ27" i="7"/>
  <c r="AQ33" i="7"/>
  <c r="AQ37" i="7"/>
  <c r="AQ39" i="7"/>
  <c r="AQ99" i="7"/>
  <c r="AQ29" i="7"/>
  <c r="AQ665" i="7"/>
  <c r="AQ247" i="7"/>
  <c r="AQ249" i="7"/>
  <c r="AQ275" i="7"/>
  <c r="AQ278" i="7"/>
  <c r="AQ272" i="7"/>
  <c r="AQ281" i="7"/>
  <c r="AQ268" i="7"/>
  <c r="AQ269" i="7"/>
  <c r="AQ270" i="7"/>
  <c r="AQ252" i="7"/>
  <c r="AQ253" i="7"/>
  <c r="AQ255" i="7"/>
  <c r="AQ256" i="7"/>
  <c r="AQ262" i="7"/>
  <c r="AQ264" i="7"/>
  <c r="AQ32" i="7"/>
  <c r="AQ6" i="7"/>
  <c r="AQ22" i="7"/>
  <c r="AQ30" i="7"/>
  <c r="AQ10" i="7"/>
  <c r="AQ34" i="7"/>
  <c r="AQ35" i="7"/>
  <c r="AQ675" i="7"/>
  <c r="AQ668" i="7"/>
  <c r="AQ340" i="7"/>
</calcChain>
</file>

<file path=xl/sharedStrings.xml><?xml version="1.0" encoding="utf-8"?>
<sst xmlns="http://schemas.openxmlformats.org/spreadsheetml/2006/main" count="19001" uniqueCount="3322">
  <si>
    <t>Literature search results</t>
  </si>
  <si>
    <t>id</t>
  </si>
  <si>
    <t>UCSC_RefGene_Name</t>
  </si>
  <si>
    <t>Comments</t>
  </si>
  <si>
    <t>cg19693031</t>
  </si>
  <si>
    <t>TXNIP</t>
  </si>
  <si>
    <t>Zhou, 2010; Abais, 2014</t>
  </si>
  <si>
    <t>Albao et al., 2019, Cardona et al., 2019 (pmid: 31506343, 31506343, 31691802, 26095709, 26643952, 26433941), with BMI (pmid: 28213390, 31197173)</t>
  </si>
  <si>
    <t/>
  </si>
  <si>
    <t>cg02988288</t>
  </si>
  <si>
    <t>TXNIP;NBPF20;NBPF10;NBPF10</t>
  </si>
  <si>
    <t>cg02988288 was identified as a downmethylated differentially methylated position in the peripheral blood of Filipinos with T2D (Albao et al., 2019). cg02988288 was identified as a significant CpG site with differential methylation patterns between obese and lean subjects and is located in TXNIP (Koh et al., 2020).</t>
  </si>
  <si>
    <t>cg01676795</t>
  </si>
  <si>
    <t>POR</t>
  </si>
  <si>
    <t>cpg- Cardona et al., 2019 (pmid: 31506343)</t>
  </si>
  <si>
    <t>Y</t>
  </si>
  <si>
    <t>cg01004980</t>
  </si>
  <si>
    <t>PRKAR2A</t>
  </si>
  <si>
    <t>London et al., 2020</t>
  </si>
  <si>
    <t>gene - BMI</t>
  </si>
  <si>
    <t>cg00994936</t>
  </si>
  <si>
    <t>DAZAP1;DAZAP1</t>
  </si>
  <si>
    <t>CpG site significantly associated with reduced estimated glomerular filtration rate contributing to chronic kidney disease (Chu et al., 2017).</t>
  </si>
  <si>
    <t>DAZAP1</t>
  </si>
  <si>
    <t>cg04406114</t>
  </si>
  <si>
    <t>POU2F2</t>
  </si>
  <si>
    <t>Poznyak, 2020</t>
  </si>
  <si>
    <t>cg08992189</t>
  </si>
  <si>
    <t>HK1;HK1;HK1;HK1</t>
  </si>
  <si>
    <t>Gjesling et al., 2011</t>
  </si>
  <si>
    <t>HK1</t>
  </si>
  <si>
    <t>cg06555354</t>
  </si>
  <si>
    <t>SPRED2;SPRED2</t>
  </si>
  <si>
    <t>SPRED2</t>
  </si>
  <si>
    <t>cg09777883</t>
  </si>
  <si>
    <t>cpg - BMI</t>
  </si>
  <si>
    <t>cg13442656</t>
  </si>
  <si>
    <t>NR5A1</t>
  </si>
  <si>
    <t>cg12067024</t>
  </si>
  <si>
    <t>S100A7A</t>
  </si>
  <si>
    <t>age</t>
  </si>
  <si>
    <t>cg12973487</t>
  </si>
  <si>
    <t>TCF3;TCF3</t>
  </si>
  <si>
    <t>TCF3</t>
  </si>
  <si>
    <t>cg15007470</t>
  </si>
  <si>
    <t>cg12761421</t>
  </si>
  <si>
    <t>LGR6;LGR6</t>
  </si>
  <si>
    <t>LGR6</t>
  </si>
  <si>
    <t>cg09029192</t>
  </si>
  <si>
    <t>TNRC6C;TNRC6C</t>
  </si>
  <si>
    <t xml:space="preserve">In a study of sites associated with fasting plasma glucose and glycated haemoglobin in twins, cg09029192 was found to be associated with glycated haemoglobin (Wang et al., 2020). </t>
  </si>
  <si>
    <t>TNRC6C</t>
  </si>
  <si>
    <t>cg01280703</t>
  </si>
  <si>
    <t>TFF3</t>
  </si>
  <si>
    <t>cg26236214</t>
  </si>
  <si>
    <t>ARHGEF7;ARHGEF7;ARHGEF7;ARHGEF7;ARHGEF7</t>
  </si>
  <si>
    <t>gene - BMI, T2D (pmid : 31691802)</t>
  </si>
  <si>
    <t>ARHGEF7</t>
  </si>
  <si>
    <t>cg13108341</t>
  </si>
  <si>
    <t>DNAH9</t>
  </si>
  <si>
    <t>cg04326337</t>
  </si>
  <si>
    <t>RPRD1B</t>
  </si>
  <si>
    <t>cg13547913</t>
  </si>
  <si>
    <t>OCIAD1;OCIAD1;OCIAD1</t>
  </si>
  <si>
    <t>OCIAD1</t>
  </si>
  <si>
    <t>cg27187909</t>
  </si>
  <si>
    <t>HDAC5;HDAC5</t>
  </si>
  <si>
    <t>HDAC5</t>
  </si>
  <si>
    <t>cg06291107</t>
  </si>
  <si>
    <t>BLCAP;BLCAP</t>
  </si>
  <si>
    <t>gene- BMI</t>
  </si>
  <si>
    <t>BLCAP</t>
  </si>
  <si>
    <t>cg14334460</t>
  </si>
  <si>
    <t>NELF;NELF;NELF;NELF</t>
  </si>
  <si>
    <t>NELF</t>
  </si>
  <si>
    <t>cg22699725</t>
  </si>
  <si>
    <t>PFKFB2;PFKFB2</t>
  </si>
  <si>
    <t>GWAS with diabetic kidney disease (PMID: 31231424 )</t>
  </si>
  <si>
    <t>PFKFB2</t>
  </si>
  <si>
    <t>cg00683922</t>
  </si>
  <si>
    <t>cg20006294</t>
  </si>
  <si>
    <t>FRMD4B</t>
  </si>
  <si>
    <t>cg11692409</t>
  </si>
  <si>
    <t>SERPINF1</t>
  </si>
  <si>
    <t>cg12350057</t>
  </si>
  <si>
    <t>PPP1R3E</t>
  </si>
  <si>
    <t>cg25358033</t>
  </si>
  <si>
    <t>TPCN1;TPCN1;TPCN1</t>
  </si>
  <si>
    <t>TPCN1</t>
  </si>
  <si>
    <t>cg27305772</t>
  </si>
  <si>
    <t>MUS81</t>
  </si>
  <si>
    <t>cg18939666</t>
  </si>
  <si>
    <t>PEF1</t>
  </si>
  <si>
    <t>none</t>
  </si>
  <si>
    <t>cg19420720</t>
  </si>
  <si>
    <t>P4HB</t>
  </si>
  <si>
    <t>cg25693597</t>
  </si>
  <si>
    <t>P4HB;P4HB</t>
  </si>
  <si>
    <t>cg17054691</t>
  </si>
  <si>
    <t>cg10615580</t>
  </si>
  <si>
    <t>FLJ90757</t>
  </si>
  <si>
    <t>cg21279706</t>
  </si>
  <si>
    <t>KIAA1257</t>
  </si>
  <si>
    <t>cg01689405</t>
  </si>
  <si>
    <t>SLC30A2;SLC30A2</t>
  </si>
  <si>
    <t>Cai et al., 2018</t>
  </si>
  <si>
    <t>SLC30A2</t>
  </si>
  <si>
    <t>cg06721411</t>
  </si>
  <si>
    <t>DQX1</t>
  </si>
  <si>
    <t>Al Muftah et al., 2016</t>
  </si>
  <si>
    <t xml:space="preserve">cg06721411 was identified as being associated with T2D in an Arab population with T2D and the association was replicated in the TwinsUK cohort (Al Muftah et al., 2016). In a study of sites associated with fasting plasma glucose and glycated haemoglobin in twins, Cg06721411 was found to be associated with fasting blood glucose (Wang et al., 2020). </t>
  </si>
  <si>
    <t>cg19225036</t>
  </si>
  <si>
    <t>PBRM1</t>
  </si>
  <si>
    <t>cg20567408</t>
  </si>
  <si>
    <t>PCID2;PCID2;PCID2;PCID2;PCID2</t>
  </si>
  <si>
    <t>PCID2</t>
  </si>
  <si>
    <t>cg06646796</t>
  </si>
  <si>
    <t>DHRS2;DHRS2</t>
  </si>
  <si>
    <t>Yuan et al., 2020</t>
  </si>
  <si>
    <t>DHRS2</t>
  </si>
  <si>
    <t>cg05919951</t>
  </si>
  <si>
    <t>HAUS8;HAUS8</t>
  </si>
  <si>
    <t>HAUS8</t>
  </si>
  <si>
    <t>cg12331557</t>
  </si>
  <si>
    <t>DOCK10;DOCK10;DOCK10;DOCK10</t>
  </si>
  <si>
    <t>DOCK10</t>
  </si>
  <si>
    <t>cg09879165</t>
  </si>
  <si>
    <t>CACNA2D2;CACNA2D2;CACNA2D2;CACNA2D2</t>
  </si>
  <si>
    <t>CACNA2D2 was identified as being involved with T2DM-associated coronary heart disease (Huang et al., 2020).</t>
  </si>
  <si>
    <t>CACNA2D2</t>
  </si>
  <si>
    <t>cg09627709</t>
  </si>
  <si>
    <t>LMTK2</t>
  </si>
  <si>
    <t>cg10167677</t>
  </si>
  <si>
    <t>THBS4;THBS4;THBS4;THBS4</t>
  </si>
  <si>
    <t>Muppala, 2021; Zierfuss, 2020</t>
  </si>
  <si>
    <t>THBS4</t>
  </si>
  <si>
    <t>cg26747273</t>
  </si>
  <si>
    <t>IDO2</t>
  </si>
  <si>
    <t>Yu, 2019, Zhang, 2017</t>
  </si>
  <si>
    <t>Tryptophan metabolism</t>
  </si>
  <si>
    <t>cg00842231</t>
  </si>
  <si>
    <t>LOC55908;DOCK6</t>
  </si>
  <si>
    <t xml:space="preserve">GWAS studies on coronary heart disease and total and HDL cholesterol levels (Hoffmann, 2018; Koyama, 2020). </t>
  </si>
  <si>
    <t>DOCK6</t>
  </si>
  <si>
    <t>cg22904406</t>
  </si>
  <si>
    <t>DAXX;DAXX;DAXX;DAXX</t>
  </si>
  <si>
    <t>DAXX</t>
  </si>
  <si>
    <t>cg01219924</t>
  </si>
  <si>
    <t>Kallio et al., 2007</t>
  </si>
  <si>
    <t>cg11969813</t>
  </si>
  <si>
    <t>cg19358608</t>
  </si>
  <si>
    <t>cg21124952</t>
  </si>
  <si>
    <t>cg19707375</t>
  </si>
  <si>
    <t>BAIAP2-AS1</t>
  </si>
  <si>
    <t>cg15326645</t>
  </si>
  <si>
    <t>cg27182880</t>
  </si>
  <si>
    <t>LOC101929524</t>
  </si>
  <si>
    <t>cg27094813</t>
  </si>
  <si>
    <t>cg08088075</t>
  </si>
  <si>
    <t>cg00092123</t>
  </si>
  <si>
    <t>KIAA1211L</t>
  </si>
  <si>
    <t>cg01307606</t>
  </si>
  <si>
    <t>cg03037271</t>
  </si>
  <si>
    <t>cg08110950</t>
  </si>
  <si>
    <t>cg00929203</t>
  </si>
  <si>
    <t>cg00765623</t>
  </si>
  <si>
    <t>cg19629891</t>
  </si>
  <si>
    <t>LOC100288637;LOC100288637;LOC100288637</t>
  </si>
  <si>
    <t>Gene methylation associated with T2D in (PMID: 27322146) at 8.7E-06.</t>
  </si>
  <si>
    <t>LOC100288637</t>
  </si>
  <si>
    <t>cg22896572</t>
  </si>
  <si>
    <t>Replication</t>
  </si>
  <si>
    <t>DF</t>
  </si>
  <si>
    <t>Beta</t>
  </si>
  <si>
    <t>SeBeta</t>
  </si>
  <si>
    <t>pvalue</t>
  </si>
  <si>
    <t>chr</t>
  </si>
  <si>
    <t>pos</t>
  </si>
  <si>
    <t>UCSC_RefGene_Group</t>
  </si>
  <si>
    <t>Relation_to_Island</t>
  </si>
  <si>
    <t>*</t>
  </si>
  <si>
    <t>no BMI</t>
  </si>
  <si>
    <t>Body</t>
  </si>
  <si>
    <t>OpenSea</t>
  </si>
  <si>
    <t>TXNIP;NBPF20;NBPF10</t>
  </si>
  <si>
    <t>3'UTR</t>
  </si>
  <si>
    <t>with BMI</t>
  </si>
  <si>
    <t>ExonBnd;TSS1500</t>
  </si>
  <si>
    <t>N_Shore</t>
  </si>
  <si>
    <t>3'UTR;Body</t>
  </si>
  <si>
    <t>TSS200;ExonBnd</t>
  </si>
  <si>
    <t>S_Shelf</t>
  </si>
  <si>
    <t>TSS1500</t>
  </si>
  <si>
    <t>TSS200;5'UTR</t>
  </si>
  <si>
    <t>TSS1500;Body</t>
  </si>
  <si>
    <t>N_Shelf</t>
  </si>
  <si>
    <t>S_Shore</t>
  </si>
  <si>
    <t>5'UTR;Body</t>
  </si>
  <si>
    <t>Island</t>
  </si>
  <si>
    <t>5'UTR</t>
  </si>
  <si>
    <t>TSS200</t>
  </si>
  <si>
    <t>3'UTR;TSS200</t>
  </si>
  <si>
    <t>ExonBnd;3'UTR</t>
  </si>
  <si>
    <t>GWAS and other associations of genes</t>
  </si>
  <si>
    <t>cg13685746 was associated with progression of CKD (PMID: 24516231). Gene is associated with BMI (Stanford portal or GWAS catalogue)</t>
  </si>
  <si>
    <t>GWAS association with T2D (GWAS catalogue, PMID:32541925)</t>
  </si>
  <si>
    <t>GWAS association with T2D (GWAS catalogue, PMID:30297969)</t>
  </si>
  <si>
    <t>GWAS association with T2D (GWAS catalogue, PMID:32541925). TCF3 was undetectable in islets from nondiabetic individuals but was upregulated specifically in islets of type II diabetic patients (Lee et al., 2008).</t>
  </si>
  <si>
    <t>GWAS association with BMI (GWAS catalogue)</t>
  </si>
  <si>
    <t>GWAS assocation wth T2D or prostate cancer (pleiotropy) (GWAS catalogue,PMID:33290408)</t>
  </si>
  <si>
    <t>GWAS association with coronary artery calcification in T2D (p=10-6) (GWAS catalogue, PMID:29221444)</t>
  </si>
  <si>
    <t>cpg association with BMI, gene associationwith BMI (pmid: 31197173, 29278407)</t>
  </si>
  <si>
    <t>CpG associations (pubmed / general search)</t>
  </si>
  <si>
    <t>*Battram, Thomas, et al. “The EWAS Catalog: A Database of Epigenome-wide Association Studies.” OSF Preprints, 4 Feb. 2021.</t>
  </si>
  <si>
    <t>Notes</t>
  </si>
  <si>
    <t xml:space="preserve">TFF3 associate with HDL cholesterol (GWAS catalog, (Richardson et. al., 2020)). </t>
  </si>
  <si>
    <t>GWAS associations with HBA1c (Soranzo et al, 2010)</t>
  </si>
  <si>
    <t xml:space="preserve"> GWAS association with blood pressure (GWAS catalogue (Hoffman 2017),(Warren 2017))</t>
  </si>
  <si>
    <t>Gene relevance/associations (pubmed / general search)</t>
  </si>
  <si>
    <t xml:space="preserve">TFF3 peptides are involved in glucose homeostasis and insulin sensitivity (Xue et al., 2013). TFF3 deficiency affects the profile and accumulation of fatty acids in the liver (Bujak et al., 2018). </t>
  </si>
  <si>
    <t>Associated with BMI-related traits (Shungin, 2015).</t>
  </si>
  <si>
    <t xml:space="preserve"> Other cpg in gene is reported in differential DNA methylation (p&lt;0.05) in adipose tissue from 14 MZ twin pairs discordant for type 2 diabetes at p: 0.004 ( https://diabetes.diabetesjournals.org/content/diabetes/early/2014/05/02/db13-1459.full.pdf.)</t>
  </si>
  <si>
    <r>
      <t xml:space="preserve">Gene replication </t>
    </r>
    <r>
      <rPr>
        <sz val="12"/>
        <color theme="1"/>
        <rFont val="Calibri"/>
        <family val="2"/>
        <scheme val="minor"/>
      </rPr>
      <t>(best p value selected from all cpgs in Gene)</t>
    </r>
  </si>
  <si>
    <t>Term</t>
  </si>
  <si>
    <t>Overlap</t>
  </si>
  <si>
    <t>P-value</t>
  </si>
  <si>
    <t>Adjusted P-value</t>
  </si>
  <si>
    <t>Odds Ratio</t>
  </si>
  <si>
    <t>Combined Score</t>
  </si>
  <si>
    <t>Genes</t>
  </si>
  <si>
    <t>Fructose and mannose metabolism</t>
  </si>
  <si>
    <t>PFKFB2;HK1</t>
  </si>
  <si>
    <t>Neomycin, kanamycin and gentamicin biosynthesis</t>
  </si>
  <si>
    <t>Insulin signaling pathway</t>
  </si>
  <si>
    <t>Galactose metabolism</t>
  </si>
  <si>
    <t>Starch and sucrose metabolism</t>
  </si>
  <si>
    <t>Type II diabetes mellitus</t>
  </si>
  <si>
    <t>Carbohydrate digestion and absorption</t>
  </si>
  <si>
    <t>Amino sugar and nucleotide sugar metabolism</t>
  </si>
  <si>
    <t>Malaria</t>
  </si>
  <si>
    <t>MAPK signaling pathway</t>
  </si>
  <si>
    <t>2/294</t>
  </si>
  <si>
    <t>DAXX;CACNA2D2</t>
  </si>
  <si>
    <t>Cortisol synthesis and secretion</t>
  </si>
  <si>
    <t>Glycolysis / Gluconeogenesis</t>
  </si>
  <si>
    <t>Central carbon metabolism in cancer</t>
  </si>
  <si>
    <t>Arrhythmogenic right ventricular cardiomyopathy</t>
  </si>
  <si>
    <t>Cardiac muscle contraction</t>
  </si>
  <si>
    <t>ECM-receptor interaction</t>
  </si>
  <si>
    <t>Hypertrophic cardiomyopathy</t>
  </si>
  <si>
    <t>Amyotrophic lateral sclerosis</t>
  </si>
  <si>
    <t>2/364</t>
  </si>
  <si>
    <t>DAXX;DNAH9</t>
  </si>
  <si>
    <t>IL-17 signaling pathway</t>
  </si>
  <si>
    <t>Dilated cardiomyopathy</t>
  </si>
  <si>
    <t>mRNA surveillance pathway</t>
  </si>
  <si>
    <t>HIF-1 signaling pathway</t>
  </si>
  <si>
    <t>1/109</t>
  </si>
  <si>
    <t>AMPK signaling pathway</t>
  </si>
  <si>
    <t>1/120</t>
  </si>
  <si>
    <t>Thyroid hormone signaling pathway</t>
  </si>
  <si>
    <t>1/121</t>
  </si>
  <si>
    <t>Apelin signaling pathway</t>
  </si>
  <si>
    <t>1/137</t>
  </si>
  <si>
    <t>Yersinia infection</t>
  </si>
  <si>
    <t>Apoptosis</t>
  </si>
  <si>
    <t>1/142</t>
  </si>
  <si>
    <t>Signaling pathways regulating pluripotency of stem cells</t>
  </si>
  <si>
    <t>1/143</t>
  </si>
  <si>
    <t>Pathways of neurodegeneration</t>
  </si>
  <si>
    <t>2/475</t>
  </si>
  <si>
    <t>Adrenergic signaling in cardiomyocytes</t>
  </si>
  <si>
    <t>1/150</t>
  </si>
  <si>
    <t>Phagosome</t>
  </si>
  <si>
    <t>1/152</t>
  </si>
  <si>
    <t>Oxytocin signaling pathway</t>
  </si>
  <si>
    <t>1/154</t>
  </si>
  <si>
    <t>Cushing syndrome</t>
  </si>
  <si>
    <t>1/155</t>
  </si>
  <si>
    <t>Wnt signaling pathway</t>
  </si>
  <si>
    <t>Protein processing in endoplasmic reticulum</t>
  </si>
  <si>
    <t>1/171</t>
  </si>
  <si>
    <t>NOD-like receptor signaling pathway</t>
  </si>
  <si>
    <t>1/181</t>
  </si>
  <si>
    <t>Alcoholism</t>
  </si>
  <si>
    <t>1/186</t>
  </si>
  <si>
    <t>Neutrophil extracellular trap formation</t>
  </si>
  <si>
    <t>1/189</t>
  </si>
  <si>
    <t>Transcriptional misregulation in cancer</t>
  </si>
  <si>
    <t>1/192</t>
  </si>
  <si>
    <t>Focal adhesion</t>
  </si>
  <si>
    <t>1/201</t>
  </si>
  <si>
    <t>Viral carcinogenesis</t>
  </si>
  <si>
    <t>1/203</t>
  </si>
  <si>
    <t>Regulation of actin cytoskeleton</t>
  </si>
  <si>
    <t>1/218</t>
  </si>
  <si>
    <t>Human T-cell leukemia virus 1 infection</t>
  </si>
  <si>
    <t>1/219</t>
  </si>
  <si>
    <t>Calcium signaling pathway</t>
  </si>
  <si>
    <t>1/240</t>
  </si>
  <si>
    <t>Shigellosis</t>
  </si>
  <si>
    <t>1/246</t>
  </si>
  <si>
    <t>Parkinson disease</t>
  </si>
  <si>
    <t>1/249</t>
  </si>
  <si>
    <t>Huntington disease</t>
  </si>
  <si>
    <t>1/306</t>
  </si>
  <si>
    <t>MicroRNAs in cancer</t>
  </si>
  <si>
    <t>1/310</t>
  </si>
  <si>
    <t>Human papillomavirus infection</t>
  </si>
  <si>
    <t>1/331</t>
  </si>
  <si>
    <t>PI3K-Akt signaling pathway</t>
  </si>
  <si>
    <t>1/354</t>
  </si>
  <si>
    <t>Herpes simplex virus 1 infection</t>
  </si>
  <si>
    <t>3/137</t>
  </si>
  <si>
    <t>PPP1R3E;PRKAR2A;HK1</t>
  </si>
  <si>
    <t>2/166</t>
  </si>
  <si>
    <t>SERPINF1;LGR6</t>
  </si>
  <si>
    <t>African trypanosomiasis</t>
  </si>
  <si>
    <t>Homologous recombination</t>
  </si>
  <si>
    <t>Fanconi anemia pathway</t>
  </si>
  <si>
    <t>Insulin resistance</t>
  </si>
  <si>
    <t>1/108</t>
  </si>
  <si>
    <t>Hepatocellular carcinoma</t>
  </si>
  <si>
    <t>1/168</t>
  </si>
  <si>
    <t>2/498</t>
  </si>
  <si>
    <t>DAXX;POU2F2</t>
  </si>
  <si>
    <t>Lipid and atherosclerosis</t>
  </si>
  <si>
    <t>1/215</t>
  </si>
  <si>
    <t>2/33</t>
  </si>
  <si>
    <t>0.003077847146316263</t>
  </si>
  <si>
    <t>0.1412836303339602</t>
  </si>
  <si>
    <t>26.772849462365592</t>
  </si>
  <si>
    <t>154.84144163978604</t>
  </si>
  <si>
    <t>0.004871849321860696</t>
  </si>
  <si>
    <t>9.439187043505875</t>
  </si>
  <si>
    <t>50.256890616051635</t>
  </si>
  <si>
    <t>1/5</t>
  </si>
  <si>
    <t>0.012438777192772534</t>
  </si>
  <si>
    <t>0.24048302572693564</t>
  </si>
  <si>
    <t>101.76530612244898</t>
  </si>
  <si>
    <t>446.4379351400606</t>
  </si>
  <si>
    <t>0.06474252903659296</t>
  </si>
  <si>
    <t>0.4819013520488786</t>
  </si>
  <si>
    <t>5.0269308943089435</t>
  </si>
  <si>
    <t>13.760403766207606</t>
  </si>
  <si>
    <t>1/31</t>
  </si>
  <si>
    <t>0.07471646000262763</t>
  </si>
  <si>
    <t>13.551020408163266</t>
  </si>
  <si>
    <t>35.15209038871121</t>
  </si>
  <si>
    <t>1/36</t>
  </si>
  <si>
    <t>0.08624372197430759</t>
  </si>
  <si>
    <t>11.612244897959183</t>
  </si>
  <si>
    <t>28.456712045041098</t>
  </si>
  <si>
    <t>1/37</t>
  </si>
  <si>
    <t>0.08853222789026767</t>
  </si>
  <si>
    <t>11.289115646258503</t>
  </si>
  <si>
    <t>27.36920368672352</t>
  </si>
  <si>
    <t>1/41</t>
  </si>
  <si>
    <t>0.09763021468476817</t>
  </si>
  <si>
    <t>10.158163265306122</t>
  </si>
  <si>
    <t>23.633660200289185</t>
  </si>
  <si>
    <t>1/42</t>
  </si>
  <si>
    <t>0.09989076947033614</t>
  </si>
  <si>
    <t>9.909905425584869</t>
  </si>
  <si>
    <t>22.829231064333683</t>
  </si>
  <si>
    <t>1/46</t>
  </si>
  <si>
    <t>0.10887762220856746</t>
  </si>
  <si>
    <t>9.02721088435374</t>
  </si>
  <si>
    <t>20.018117808730278</t>
  </si>
  <si>
    <t>1/47</t>
  </si>
  <si>
    <t>0.11111056030365549</t>
  </si>
  <si>
    <t>8.830523513753327</t>
  </si>
  <si>
    <t>19.402687070536402</t>
  </si>
  <si>
    <t>1/48</t>
  </si>
  <si>
    <t>0.11333801483691312</t>
  </si>
  <si>
    <t>8.642205818497612</t>
  </si>
  <si>
    <t>18.81737166641443</t>
  </si>
  <si>
    <t>1/50</t>
  </si>
  <si>
    <t>0.1177765260040411</t>
  </si>
  <si>
    <t>8.28862973760933</t>
  </si>
  <si>
    <t>17.7290996615035</t>
  </si>
  <si>
    <t>1/54</t>
  </si>
  <si>
    <t>0.1265883240687765</t>
  </si>
  <si>
    <t>7.661532537543319</t>
  </si>
  <si>
    <t>15.834970375184442</t>
  </si>
  <si>
    <t>1/65</t>
  </si>
  <si>
    <t>0.15037842149138922</t>
  </si>
  <si>
    <t>6.341198979591836</t>
  </si>
  <si>
    <t>12.01403781811508</t>
  </si>
  <si>
    <t>1/67</t>
  </si>
  <si>
    <t>0.15463513630999146</t>
  </si>
  <si>
    <t>6.148423005565863</t>
  </si>
  <si>
    <t>11.477180657220888</t>
  </si>
  <si>
    <t>1/70</t>
  </si>
  <si>
    <t>0.16098104828531062</t>
  </si>
  <si>
    <t>5.880212954747116</t>
  </si>
  <si>
    <t>10.740024519792764</t>
  </si>
  <si>
    <t>0.16723034908925283</t>
  </si>
  <si>
    <t>2.805079908675799</t>
  </si>
  <si>
    <t>5.016557449841448</t>
  </si>
  <si>
    <t>1/77</t>
  </si>
  <si>
    <t>0.1756071809118701</t>
  </si>
  <si>
    <t>5.336734693877551</t>
  </si>
  <si>
    <t>9.283280446293812</t>
  </si>
  <si>
    <t>1/87</t>
  </si>
  <si>
    <t>0.19606909758966404</t>
  </si>
  <si>
    <t>4.713811105837684</t>
  </si>
  <si>
    <t>7.6801565438185</t>
  </si>
  <si>
    <t>1/88</t>
  </si>
  <si>
    <t>0.19808770290364253</t>
  </si>
  <si>
    <t>4.659394792399718</t>
  </si>
  <si>
    <t>7.5437717166037235</t>
  </si>
  <si>
    <t>1/90</t>
  </si>
  <si>
    <t>0.20211002319239676</t>
  </si>
  <si>
    <t>4.55423068103646</t>
  </si>
  <si>
    <t>7.281955543769811</t>
  </si>
  <si>
    <t>1/94</t>
  </si>
  <si>
    <t>0.2100954368002021</t>
  </si>
  <si>
    <t>4.357472021066491</t>
  </si>
  <si>
    <t>6.79849904676328</t>
  </si>
  <si>
    <t>1/96</t>
  </si>
  <si>
    <t>0.2140587201245348</t>
  </si>
  <si>
    <t>4.26530612244898</t>
  </si>
  <si>
    <t>6.5749903239841245</t>
  </si>
  <si>
    <t>1/98</t>
  </si>
  <si>
    <t>0.21800251374840374</t>
  </si>
  <si>
    <t>4.176940879444562</t>
  </si>
  <si>
    <t>6.362519703204576</t>
  </si>
  <si>
    <t>0.23081235350249882</t>
  </si>
  <si>
    <t>2.2546040515653774</t>
  </si>
  <si>
    <t>3.3055882286347833</t>
  </si>
  <si>
    <t>0.23743240698267418</t>
  </si>
  <si>
    <t>3.7846652679763495</t>
  </si>
  <si>
    <t>5.441865346754643</t>
  </si>
  <si>
    <t>0.23934917373986106</t>
  </si>
  <si>
    <t>3.749433106575964</t>
  </si>
  <si>
    <t>5.361058744932435</t>
  </si>
  <si>
    <t>0.26012446216628154</t>
  </si>
  <si>
    <t>3.4009603841536613</t>
  </si>
  <si>
    <t>4.579716458908873</t>
  </si>
  <si>
    <t>0.26198531339212133</t>
  </si>
  <si>
    <t>3.372448979591837</t>
  </si>
  <si>
    <t>4.517283552621874</t>
  </si>
  <si>
    <t>0.2911425929329805</t>
  </si>
  <si>
    <t>2.9732893157262907</t>
  </si>
  <si>
    <t>3.668866926816198</t>
  </si>
  <si>
    <t>0.30002049698269956</t>
  </si>
  <si>
    <t>2.8671298306556667</t>
  </si>
  <si>
    <t>3.4517504575709377</t>
  </si>
  <si>
    <t>0.3017829564686885</t>
  </si>
  <si>
    <t>2.8467950560505892</t>
  </si>
  <si>
    <t>3.410594866305226</t>
  </si>
  <si>
    <t>0.3139989845586295</t>
  </si>
  <si>
    <t>2.712094233666621</t>
  </si>
  <si>
    <t>3.141596466170354</t>
  </si>
  <si>
    <t>0.31745063788071526</t>
  </si>
  <si>
    <t>2.6759021489390458</t>
  </si>
  <si>
    <t>3.0704182805545575</t>
  </si>
  <si>
    <t>0.32088526962227143</t>
  </si>
  <si>
    <t>2.640656262505002</t>
  </si>
  <si>
    <t>3.0015590720273457</t>
  </si>
  <si>
    <t>0.3225962281219006</t>
  </si>
  <si>
    <t>2.6233766233766236</t>
  </si>
  <si>
    <t>2.9679671260643183</t>
  </si>
  <si>
    <t>0.3337305522763588</t>
  </si>
  <si>
    <t>1.7157329105003523</t>
  </si>
  <si>
    <t>1.8828819119512192</t>
  </si>
  <si>
    <t>0.34445794624435677</t>
  </si>
  <si>
    <t>2.4175730172308443</t>
  </si>
  <si>
    <t>2.5766088705447237</t>
  </si>
  <si>
    <t>0.3494039111808349</t>
  </si>
  <si>
    <t>2.3745498199279713</t>
  </si>
  <si>
    <t>2.4969025061029213</t>
  </si>
  <si>
    <t>0.3547702995313325</t>
  </si>
  <si>
    <t>1.6342405913978495</t>
  </si>
  <si>
    <t>1.6935385904454354</t>
  </si>
  <si>
    <t>0.36562778723674233</t>
  </si>
  <si>
    <t>2.241496598639456</t>
  </si>
  <si>
    <t>2.2552581276159067</t>
  </si>
  <si>
    <t>0.3735903703808139</t>
  </si>
  <si>
    <t>2.1803640375068944</t>
  </si>
  <si>
    <t>2.146776288649915</t>
  </si>
  <si>
    <t>0.37832081798382067</t>
  </si>
  <si>
    <t>2.1452453321754232</t>
  </si>
  <si>
    <t>2.085205747179162</t>
  </si>
  <si>
    <t>0.38301625183987076</t>
  </si>
  <si>
    <t>2.111229832247035</t>
  </si>
  <si>
    <t>2.02610052252205</t>
  </si>
  <si>
    <t>0.39689500106482833</t>
  </si>
  <si>
    <t>2.0153061224489797</t>
  </si>
  <si>
    <t>1.8623111638641865</t>
  </si>
  <si>
    <t>0.3999373645428959</t>
  </si>
  <si>
    <t>1.9951505354617094</t>
  </si>
  <si>
    <t>1.8284503867148747</t>
  </si>
  <si>
    <t>0.41787820546444665</t>
  </si>
  <si>
    <t>1.8821285523555216</t>
  </si>
  <si>
    <t>1.6422799960427914</t>
  </si>
  <si>
    <t>0.4222806321196029</t>
  </si>
  <si>
    <t>1.8558262014483213</t>
  </si>
  <si>
    <t>1.5998802666710514</t>
  </si>
  <si>
    <t>0.42374084404297946</t>
  </si>
  <si>
    <t>1.8472196217936716</t>
  </si>
  <si>
    <t>1.5860841457604238</t>
  </si>
  <si>
    <t>0.45358310414097847</t>
  </si>
  <si>
    <t>0.5004154552810772</t>
  </si>
  <si>
    <t>1.6831184356587823</t>
  </si>
  <si>
    <t>1.3306343458644796</t>
  </si>
  <si>
    <t>0.4618276248188864</t>
  </si>
  <si>
    <t>1.641399416909621</t>
  </si>
  <si>
    <t>1.2680853834334544</t>
  </si>
  <si>
    <t>0.4659040445720373</t>
  </si>
  <si>
    <t>1.6212969058591178</t>
  </si>
  <si>
    <t>1.2383069829953701</t>
  </si>
  <si>
    <t>0.5378493420766995</t>
  </si>
  <si>
    <t>0.5619010542829077</t>
  </si>
  <si>
    <t>1.314486450317832</t>
  </si>
  <si>
    <t>0.8152139890333826</t>
  </si>
  <si>
    <t>0.5425251558593591</t>
  </si>
  <si>
    <t>1.2972062611452349</t>
  </si>
  <si>
    <t>0.7932686422257892</t>
  </si>
  <si>
    <t>0.5663227960028818</t>
  </si>
  <si>
    <t>0.5762582836520552</t>
  </si>
  <si>
    <t>1.2133580705009277</t>
  </si>
  <si>
    <t>0.6899045422263055</t>
  </si>
  <si>
    <t>0.5909956578792304</t>
  </si>
  <si>
    <t>1.1329710354396716</t>
  </si>
  <si>
    <t>0.5958822738188654</t>
  </si>
  <si>
    <t>cpg</t>
  </si>
  <si>
    <t>snp-chr</t>
  </si>
  <si>
    <t>snp-pos</t>
  </si>
  <si>
    <t>allele1</t>
  </si>
  <si>
    <t>allele2</t>
  </si>
  <si>
    <t>locus number - yellow colored are loci which have at least one SNP-CpG replicated in Qataris, blue colored are confirmed in BIOS QTL only</t>
  </si>
  <si>
    <t>locus replicated in Qataris?</t>
  </si>
  <si>
    <t>function GVS</t>
  </si>
  <si>
    <t>function DBSNP</t>
  </si>
  <si>
    <t>Gene</t>
  </si>
  <si>
    <t>cpg chr</t>
  </si>
  <si>
    <t>cpg position</t>
  </si>
  <si>
    <t xml:space="preserve">location </t>
  </si>
  <si>
    <t>location</t>
  </si>
  <si>
    <t>cpg Gene</t>
  </si>
  <si>
    <t>CpG| SNP</t>
  </si>
  <si>
    <t>Exact pair Replicated  in Sheng et  al</t>
  </si>
  <si>
    <t>same chr</t>
  </si>
  <si>
    <t>absoute distance from SNP in Qataris</t>
  </si>
  <si>
    <t>locus Replicated in Sheng et al (distance &lt; 500000)</t>
  </si>
  <si>
    <t xml:space="preserve">Replicated or confirmed in Qataris/BIOSQTL/Sheng et al </t>
  </si>
  <si>
    <t>G</t>
  </si>
  <si>
    <t>A</t>
  </si>
  <si>
    <t>locus replicated</t>
  </si>
  <si>
    <t>Yes</t>
  </si>
  <si>
    <t>downstream-gene</t>
  </si>
  <si>
    <t>unknown</t>
  </si>
  <si>
    <t>cg19358608|20:1924517</t>
  </si>
  <si>
    <t>cg19358608|20:1924127</t>
  </si>
  <si>
    <t>rs6132106</t>
  </si>
  <si>
    <t>intron</t>
  </si>
  <si>
    <t>intron-variant</t>
  </si>
  <si>
    <t>Body;TSS1500</t>
  </si>
  <si>
    <t>cg12761421|1:202171553</t>
  </si>
  <si>
    <t>rs11578801</t>
  </si>
  <si>
    <t>SERPINF1;SERPINF1;SERPINF1</t>
  </si>
  <si>
    <t>cg11692409|17:1665424</t>
  </si>
  <si>
    <t>rs58697961</t>
  </si>
  <si>
    <t>T</t>
  </si>
  <si>
    <t>C</t>
  </si>
  <si>
    <t>upstream-gene</t>
  </si>
  <si>
    <t>upstream-variant-2KB</t>
  </si>
  <si>
    <t>cg11692409|17:1664901</t>
  </si>
  <si>
    <t>rs12948385</t>
  </si>
  <si>
    <t>cg26747273|8:39865588</t>
  </si>
  <si>
    <t>intergenic</t>
  </si>
  <si>
    <t>Y_RNA;RP11-260E18.1</t>
  </si>
  <si>
    <t>cg27182880|5:16623055</t>
  </si>
  <si>
    <t>No</t>
  </si>
  <si>
    <t>non-coding-exon</t>
  </si>
  <si>
    <t>nc-transcript-variant</t>
  </si>
  <si>
    <t>CTD-2561B21.9;CTD-2561B21.9;CTD-2561B21.9</t>
  </si>
  <si>
    <t>cg19707375|17:79005746</t>
  </si>
  <si>
    <t>BIOS QTL</t>
  </si>
  <si>
    <t>cg01219924|17:79004616</t>
  </si>
  <si>
    <t>cg01219924|17:79000758</t>
  </si>
  <si>
    <t>rs11650195</t>
  </si>
  <si>
    <t>cg12761421|1:202171339</t>
  </si>
  <si>
    <t>cg12761421|1:202170962</t>
  </si>
  <si>
    <t>rs2993429</t>
  </si>
  <si>
    <t>cg11692409|17:1665603</t>
  </si>
  <si>
    <t>rs66498906</t>
  </si>
  <si>
    <t>cg26747273|8:39864863</t>
  </si>
  <si>
    <t>cg10615580|17:79006033</t>
  </si>
  <si>
    <t>cg19358608|20:1924066</t>
  </si>
  <si>
    <t>rs11906768</t>
  </si>
  <si>
    <t>cg12761421|1:202171200</t>
  </si>
  <si>
    <t>cg11692409|17:1665706</t>
  </si>
  <si>
    <t>rs62088170</t>
  </si>
  <si>
    <t>cg18939666|1:32108579</t>
  </si>
  <si>
    <t>cg19358608|20:1923973</t>
  </si>
  <si>
    <t>rs6136493</t>
  </si>
  <si>
    <t>cg19707375|17:79006033</t>
  </si>
  <si>
    <t>ExonBnd;ExonBnd;Body;Body</t>
  </si>
  <si>
    <t>DOCK10;DOCK10</t>
  </si>
  <si>
    <t>cg12331557|2:225699572</t>
  </si>
  <si>
    <t>rs6704619</t>
  </si>
  <si>
    <t>cg12761421|1:202171044</t>
  </si>
  <si>
    <t>cg18939666|1:32109849</t>
  </si>
  <si>
    <t>cg11692409|17:1664469</t>
  </si>
  <si>
    <t>rs12150053</t>
  </si>
  <si>
    <t>cg26747273|8:39866060</t>
  </si>
  <si>
    <t>rs57956052</t>
  </si>
  <si>
    <t>cg01219924|17:79005746</t>
  </si>
  <si>
    <t>cg19707375|17:79004616</t>
  </si>
  <si>
    <t>cg19358608|20:1923734</t>
  </si>
  <si>
    <t>rs6136489</t>
  </si>
  <si>
    <t>cg12761421|1:202172594</t>
  </si>
  <si>
    <t>cg19358608|20:1923674</t>
  </si>
  <si>
    <t>rs6132105</t>
  </si>
  <si>
    <t>cg11692409|17:1666097</t>
  </si>
  <si>
    <t>rs34107519</t>
  </si>
  <si>
    <t>cg19358608|20:1923623</t>
  </si>
  <si>
    <t>rs4144201</t>
  </si>
  <si>
    <t>cg11692409|17:1666132</t>
  </si>
  <si>
    <t>cg12761421|1:202170679</t>
  </si>
  <si>
    <t>cg19707375|17:79004377</t>
  </si>
  <si>
    <t>cg10615580|17:79004377</t>
  </si>
  <si>
    <t>Body;Body</t>
  </si>
  <si>
    <t>cg22699725|1:207243851</t>
  </si>
  <si>
    <t>cg19358608|20:1925837</t>
  </si>
  <si>
    <t>cg18939666|1:32107812</t>
  </si>
  <si>
    <t>rs59745051</t>
  </si>
  <si>
    <t>cg12331557|2:225700395</t>
  </si>
  <si>
    <t>rs10933074</t>
  </si>
  <si>
    <t>cg18939666|1:32110574</t>
  </si>
  <si>
    <t>cg26747273|8:39866734</t>
  </si>
  <si>
    <t>rs2981148</t>
  </si>
  <si>
    <t>cg26747273|8:39863784</t>
  </si>
  <si>
    <t>cg26747273|8:39863779</t>
  </si>
  <si>
    <t>rs13280191</t>
  </si>
  <si>
    <t>cg18939666|1:32107622</t>
  </si>
  <si>
    <t>rs6699558</t>
  </si>
  <si>
    <t>cg26747273|8:39863691</t>
  </si>
  <si>
    <t>rs13276334</t>
  </si>
  <si>
    <t>cg12331557|2:225697363</t>
  </si>
  <si>
    <t>cg19358608|20:1922914</t>
  </si>
  <si>
    <t>rs4814778</t>
  </si>
  <si>
    <t>cg18939666|1:32110838</t>
  </si>
  <si>
    <t>cg26747273|8:39867031</t>
  </si>
  <si>
    <t>cg19707375|17:79003688</t>
  </si>
  <si>
    <t>cg10615580|17:79003688</t>
  </si>
  <si>
    <t>cg26747273|8:39863327</t>
  </si>
  <si>
    <t>rs12682031</t>
  </si>
  <si>
    <t>cg20006294|3:69340249</t>
  </si>
  <si>
    <t>cg26747273|8:39863155</t>
  </si>
  <si>
    <t>5'UTR;5'UTR</t>
  </si>
  <si>
    <t>cg09029192|17:76012854</t>
  </si>
  <si>
    <t>cg22699725|1:207245045</t>
  </si>
  <si>
    <t>cg11692409|17:1667674</t>
  </si>
  <si>
    <t>rs12450371</t>
  </si>
  <si>
    <t>cg26747273|8:39867827</t>
  </si>
  <si>
    <t>cg11692409|17:1667724</t>
  </si>
  <si>
    <t>NSMF</t>
  </si>
  <si>
    <t>Body;Body;Body;Body</t>
  </si>
  <si>
    <t>NELF;NELF</t>
  </si>
  <si>
    <t>cg14334460|9:140344328</t>
  </si>
  <si>
    <t>cg12331557|2:225696401</t>
  </si>
  <si>
    <t>1:32106494</t>
  </si>
  <si>
    <t>cg18939666|1:32106494</t>
  </si>
  <si>
    <t>rs7546297</t>
  </si>
  <si>
    <t>cg14334460|9:140344204</t>
  </si>
  <si>
    <t>cg11692409|17:1662296</t>
  </si>
  <si>
    <t>cg19358608|20:1927515</t>
  </si>
  <si>
    <t>cg14334460|9:140349874</t>
  </si>
  <si>
    <t>rs28585539</t>
  </si>
  <si>
    <t>cg19358608|20:1927775</t>
  </si>
  <si>
    <t>cg26747273|8:39868586</t>
  </si>
  <si>
    <t>rs2981153</t>
  </si>
  <si>
    <t>cg26747273|8:39861947</t>
  </si>
  <si>
    <t>cg11692409|17:1661829</t>
  </si>
  <si>
    <t>cg26747273|8:39868675</t>
  </si>
  <si>
    <t>rs57313326</t>
  </si>
  <si>
    <t>3-prime-UTR</t>
  </si>
  <si>
    <t>cg22699725|1:207246004</t>
  </si>
  <si>
    <t>cg11692409|17:1668648</t>
  </si>
  <si>
    <t>rs11656349</t>
  </si>
  <si>
    <t>cg11692409|17:1668687</t>
  </si>
  <si>
    <t>rs11653335</t>
  </si>
  <si>
    <t>17:76011686</t>
  </si>
  <si>
    <t>cg09029192|17:76011686</t>
  </si>
  <si>
    <t>cg01219924|17:79001412</t>
  </si>
  <si>
    <t>cg12331557|2:225702565</t>
  </si>
  <si>
    <t>rs6724332</t>
  </si>
  <si>
    <t>cg18939666|1:32105193</t>
  </si>
  <si>
    <t>rs74063934</t>
  </si>
  <si>
    <t>cg18939666|1:32105140</t>
  </si>
  <si>
    <t>rs60198320</t>
  </si>
  <si>
    <t>cg18939666|1:32113217</t>
  </si>
  <si>
    <t>rs10914461</t>
  </si>
  <si>
    <t>cg12761421|1:202175888</t>
  </si>
  <si>
    <t>cg26747273|8:39860792</t>
  </si>
  <si>
    <t>cg26747273|8:39860734</t>
  </si>
  <si>
    <t>rs10808931</t>
  </si>
  <si>
    <t>cg11692409|17:1669755</t>
  </si>
  <si>
    <t>rs12051737</t>
  </si>
  <si>
    <t>cg26747273|8:39869925</t>
  </si>
  <si>
    <t>cg18939666|1:32113781</t>
  </si>
  <si>
    <t>cg11692409|17:1669823</t>
  </si>
  <si>
    <t>rs12051740</t>
  </si>
  <si>
    <t>cg19707375|17:79000758</t>
  </si>
  <si>
    <t>cg12331557|2:225694205</t>
  </si>
  <si>
    <t>rs6741286</t>
  </si>
  <si>
    <t>cg19358608|20:1929542</t>
  </si>
  <si>
    <t>cg27182880|5:16628489</t>
  </si>
  <si>
    <t>cg12331557|2:225704203</t>
  </si>
  <si>
    <t>rs6746867</t>
  </si>
  <si>
    <t>cg11692409|17:1670499</t>
  </si>
  <si>
    <t>cg26747273|8:39859920</t>
  </si>
  <si>
    <t>rs4736961</t>
  </si>
  <si>
    <t>cg12331557|2:225693539</t>
  </si>
  <si>
    <t>rs10192929</t>
  </si>
  <si>
    <t>cg27182880|5:16629232</t>
  </si>
  <si>
    <t>cg12331557|2:225692927</t>
  </si>
  <si>
    <t>rs56837462</t>
  </si>
  <si>
    <t>cg11692409|17:1671272</t>
  </si>
  <si>
    <t>EFEMP2</t>
  </si>
  <si>
    <t>CFL1</t>
  </si>
  <si>
    <t>cg27305772|11:65636509</t>
  </si>
  <si>
    <t>rs659824</t>
  </si>
  <si>
    <t>cg26747273|8:39858935</t>
  </si>
  <si>
    <t>rs62511375</t>
  </si>
  <si>
    <t>cg27182880|5:16629815</t>
  </si>
  <si>
    <t>cg19358608|20:1931219</t>
  </si>
  <si>
    <t>11:65637076</t>
  </si>
  <si>
    <t>cg27305772|11:65637076</t>
  </si>
  <si>
    <t>rs570387</t>
  </si>
  <si>
    <t>cg12331557|2:225692190</t>
  </si>
  <si>
    <t>rs7556687</t>
  </si>
  <si>
    <t>cg27305772|11:65637273</t>
  </si>
  <si>
    <t>cg22699725|1:207249855</t>
  </si>
  <si>
    <t>cg26747273|8:39858026</t>
  </si>
  <si>
    <t>cg18939666|1:32101775</t>
  </si>
  <si>
    <t>rs10798881</t>
  </si>
  <si>
    <t>cg27305772|11:65637984</t>
  </si>
  <si>
    <t>rs630394</t>
  </si>
  <si>
    <t>cg01219924|17:78997314</t>
  </si>
  <si>
    <t>1:207250300</t>
  </si>
  <si>
    <t>cg22699725|1:207250300</t>
  </si>
  <si>
    <t>cg22699725|1:207250456</t>
  </si>
  <si>
    <t>cg22699725|1:207250570</t>
  </si>
  <si>
    <t>cg22699725|1:207250631</t>
  </si>
  <si>
    <t>17:1673276</t>
  </si>
  <si>
    <t>missense</t>
  </si>
  <si>
    <t>cg11692409|17:1673276</t>
  </si>
  <si>
    <t>rs1136287</t>
  </si>
  <si>
    <t>cg11692409|17:1673405</t>
  </si>
  <si>
    <t>cg27182880|5:16631653</t>
  </si>
  <si>
    <t>utr-variant-3-prime</t>
  </si>
  <si>
    <t>cg26747273|8:39873641</t>
  </si>
  <si>
    <t>downstream-variant-500B</t>
  </si>
  <si>
    <t>cg18939666|1:32117779</t>
  </si>
  <si>
    <t>rs2139539</t>
  </si>
  <si>
    <t>cg11692409|17:1673954</t>
  </si>
  <si>
    <t>cg22699725|1:207251518</t>
  </si>
  <si>
    <t>rs1564879</t>
  </si>
  <si>
    <t>11:65639374</t>
  </si>
  <si>
    <t>cg27305772|11:65639374</t>
  </si>
  <si>
    <t>rs2234458</t>
  </si>
  <si>
    <t>cg11692409|17:1674434</t>
  </si>
  <si>
    <t>cg26747273|8:39855954</t>
  </si>
  <si>
    <t>rs888444</t>
  </si>
  <si>
    <t>PNPLA7</t>
  </si>
  <si>
    <t>cg14334460|9:140356374</t>
  </si>
  <si>
    <t>cg26747273|8:39855723</t>
  </si>
  <si>
    <t>rs877290</t>
  </si>
  <si>
    <t>cg26747273|8:39855660</t>
  </si>
  <si>
    <t>11:65640204</t>
  </si>
  <si>
    <t>cg27305772|11:65640204</t>
  </si>
  <si>
    <t>rs2303384</t>
  </si>
  <si>
    <t>cg26747273|8:39855360</t>
  </si>
  <si>
    <t>rs2543077</t>
  </si>
  <si>
    <t>cg22699725|1:207252647</t>
  </si>
  <si>
    <t>cg00683922|1:207252647</t>
  </si>
  <si>
    <t>cg18939666|1:32099041</t>
  </si>
  <si>
    <t>rs4949454</t>
  </si>
  <si>
    <t>cg11692409|17:1675378</t>
  </si>
  <si>
    <t>cg27305772|11:65640562</t>
  </si>
  <si>
    <t>rs2303385</t>
  </si>
  <si>
    <t>cg26747273|8:39855050</t>
  </si>
  <si>
    <t>rs2015592</t>
  </si>
  <si>
    <t>COL16A1</t>
  </si>
  <si>
    <t>cg18939666|1:32119431</t>
  </si>
  <si>
    <t>rs3817398</t>
  </si>
  <si>
    <t>cg12331557|2:225709336</t>
  </si>
  <si>
    <t>cg11692409|17:1675596</t>
  </si>
  <si>
    <t>rs5008945</t>
  </si>
  <si>
    <t>cg14334460|9:140336421</t>
  </si>
  <si>
    <t>rs61181128</t>
  </si>
  <si>
    <t>cg27305772|11:65640906</t>
  </si>
  <si>
    <t>rs7940691</t>
  </si>
  <si>
    <t>cg11692409|17:1675735</t>
  </si>
  <si>
    <t>rs12453107</t>
  </si>
  <si>
    <t>11:65641033</t>
  </si>
  <si>
    <t>cg27305772|11:65641033</t>
  </si>
  <si>
    <t>rs10896064</t>
  </si>
  <si>
    <t>cg12331557|2:225688061</t>
  </si>
  <si>
    <t>cg12331557|2:225687836</t>
  </si>
  <si>
    <t>rs13430865</t>
  </si>
  <si>
    <t>cg14334460|9:140357848</t>
  </si>
  <si>
    <t>2:225709926</t>
  </si>
  <si>
    <t>synonymous</t>
  </si>
  <si>
    <t>cg12331557|2:225709926</t>
  </si>
  <si>
    <t>BCO2</t>
  </si>
  <si>
    <t>cg09777883|11:112082640</t>
  </si>
  <si>
    <t>cg26747273|8:39876569</t>
  </si>
  <si>
    <t>cg26747273|8:39876574</t>
  </si>
  <si>
    <t>cg27305772|11:65641931</t>
  </si>
  <si>
    <t>rs625652</t>
  </si>
  <si>
    <t>cg12331557|2:225687369</t>
  </si>
  <si>
    <t>rs4674943</t>
  </si>
  <si>
    <t>cg14334460|9:140358556</t>
  </si>
  <si>
    <t>cg18939666|1:32120834</t>
  </si>
  <si>
    <t>cg26747273|8:39853560</t>
  </si>
  <si>
    <t>rs2729480</t>
  </si>
  <si>
    <t>cg26747273|8:39853325</t>
  </si>
  <si>
    <t>rs11778804</t>
  </si>
  <si>
    <t>cg12331557|2:225687002</t>
  </si>
  <si>
    <t>rs13427433</t>
  </si>
  <si>
    <t>1:32097088</t>
  </si>
  <si>
    <t>cg18939666|1:32097088</t>
  </si>
  <si>
    <t>rs10798880</t>
  </si>
  <si>
    <t>cg26747273|8:39877459</t>
  </si>
  <si>
    <t>cg18939666|1:32096833</t>
  </si>
  <si>
    <t>rs12090352</t>
  </si>
  <si>
    <t>1:32096815</t>
  </si>
  <si>
    <t>cg18939666|1:32096815</t>
  </si>
  <si>
    <t>rs10798879</t>
  </si>
  <si>
    <t>cg18939666|1:32096746</t>
  </si>
  <si>
    <t>rs10914458</t>
  </si>
  <si>
    <t>cg12331557|2:225686386</t>
  </si>
  <si>
    <t>rs4527189</t>
  </si>
  <si>
    <t>cg18939666|1:32122257</t>
  </si>
  <si>
    <t>rs16834646</t>
  </si>
  <si>
    <t>cg12331557|2:225685726</t>
  </si>
  <si>
    <t>rs10179202</t>
  </si>
  <si>
    <t>cg09777883|11:112080384</t>
  </si>
  <si>
    <t>cg09777883|11:112080132</t>
  </si>
  <si>
    <t>rs2564860</t>
  </si>
  <si>
    <t>cg26747273|8:39851808</t>
  </si>
  <si>
    <t>rs1362847</t>
  </si>
  <si>
    <t>cg26747273|8:39851759</t>
  </si>
  <si>
    <t>rs4610729</t>
  </si>
  <si>
    <t>cg26747273|8:39878960</t>
  </si>
  <si>
    <t>cg27305772|11:65644027</t>
  </si>
  <si>
    <t>rs583887</t>
  </si>
  <si>
    <t>cg26747273|8:39851404</t>
  </si>
  <si>
    <t>rs2543075</t>
  </si>
  <si>
    <t>cg26747273|8:39851182</t>
  </si>
  <si>
    <t>rs2543074</t>
  </si>
  <si>
    <t>cg26747273|8:39879556</t>
  </si>
  <si>
    <t>cg26747273|8:39879755</t>
  </si>
  <si>
    <t>cg26747273|8:39879797</t>
  </si>
  <si>
    <t>cg11692409|17:1679793</t>
  </si>
  <si>
    <t>rs2071021</t>
  </si>
  <si>
    <t>cg11692409|17:1679805</t>
  </si>
  <si>
    <t>cg26747273|8:39850652</t>
  </si>
  <si>
    <t>rs7823148</t>
  </si>
  <si>
    <t>cg12331557|2:225684281</t>
  </si>
  <si>
    <t>1:32094261</t>
  </si>
  <si>
    <t>cg18939666|1:32094261</t>
  </si>
  <si>
    <t>cg18939666|1:32093561</t>
  </si>
  <si>
    <t>rs6703093</t>
  </si>
  <si>
    <t>cg27182880|5:16638301</t>
  </si>
  <si>
    <t>rs649727</t>
  </si>
  <si>
    <t>cg26747273|8:39880355</t>
  </si>
  <si>
    <t>rs7833053</t>
  </si>
  <si>
    <t>cg27182880|5:16638491</t>
  </si>
  <si>
    <t>rs648879</t>
  </si>
  <si>
    <t>cg11692409|17:1680318</t>
  </si>
  <si>
    <t>rs9889773</t>
  </si>
  <si>
    <t>cg26747273|8:39880548</t>
  </si>
  <si>
    <t>cg09777883|11:112078415</t>
  </si>
  <si>
    <t>cg09777883|11:112078120</t>
  </si>
  <si>
    <t>rs1972421</t>
  </si>
  <si>
    <t>cg26747273|8:39850012</t>
  </si>
  <si>
    <t>rs2543072</t>
  </si>
  <si>
    <t>cg26747273|8:39880623</t>
  </si>
  <si>
    <t>cg18939666|1:32124597</t>
  </si>
  <si>
    <t>cg26747273|8:39880881</t>
  </si>
  <si>
    <t>1:32093561</t>
  </si>
  <si>
    <t>cg26747273|8:39849530</t>
  </si>
  <si>
    <t>rs16888491</t>
  </si>
  <si>
    <t>cg26747273|8:39849440</t>
  </si>
  <si>
    <t>rs2729477</t>
  </si>
  <si>
    <t>cg26747273|8:39881155</t>
  </si>
  <si>
    <t>rs2981166</t>
  </si>
  <si>
    <t>cg26747273|8:39881187</t>
  </si>
  <si>
    <t>rs2981167</t>
  </si>
  <si>
    <t>HCRTR1</t>
  </si>
  <si>
    <t>cg18939666|1:32093167</t>
  </si>
  <si>
    <t>rs871634</t>
  </si>
  <si>
    <t>cg11692409|17:1681172</t>
  </si>
  <si>
    <t>rs11078634</t>
  </si>
  <si>
    <t>cg11692409|17:1681230</t>
  </si>
  <si>
    <t>cg26747273|8:39881365</t>
  </si>
  <si>
    <t>cg12331557|2:225682770</t>
  </si>
  <si>
    <t>cg12331557|2:225682149</t>
  </si>
  <si>
    <t>rs6714121</t>
  </si>
  <si>
    <t>cg26747273|8:39881648</t>
  </si>
  <si>
    <t>cg26747273|8:39848935</t>
  </si>
  <si>
    <t>cg12331557|2:225715462</t>
  </si>
  <si>
    <t>rs6436514</t>
  </si>
  <si>
    <t>cg09777883|11:112077198</t>
  </si>
  <si>
    <t>cg18939666|1:32092610</t>
  </si>
  <si>
    <t>rs41263963</t>
  </si>
  <si>
    <t>cg12331557|2:225715529</t>
  </si>
  <si>
    <t>cg18939666|1:32092525</t>
  </si>
  <si>
    <t>cg09029192|17:75998370</t>
  </si>
  <si>
    <t>cg26747273|8:39882234</t>
  </si>
  <si>
    <t>cg11692409|17:1682427</t>
  </si>
  <si>
    <t>cg12331557|2:225681554</t>
  </si>
  <si>
    <t>rs13406583</t>
  </si>
  <si>
    <t>SMYD4</t>
  </si>
  <si>
    <t>cg11692409|17:1683012</t>
  </si>
  <si>
    <t>cg11692409|17:1683043</t>
  </si>
  <si>
    <t>cg26747273|8:39883186</t>
  </si>
  <si>
    <t>rs2955917</t>
  </si>
  <si>
    <t>cg11692409|17:1683317</t>
  </si>
  <si>
    <t>cg26747273|8:39847148</t>
  </si>
  <si>
    <t>cg12331557|2:225680674</t>
  </si>
  <si>
    <t>rs58364599</t>
  </si>
  <si>
    <t>intron-near-splice</t>
  </si>
  <si>
    <t>cg18939666|1:32090725</t>
  </si>
  <si>
    <t>rs41527749</t>
  </si>
  <si>
    <t>cg26747273|8:39883847</t>
  </si>
  <si>
    <t>cg09777883|11:112075085</t>
  </si>
  <si>
    <t>cg26747273|8:39884165</t>
  </si>
  <si>
    <t>cg12331557|2:225679989</t>
  </si>
  <si>
    <t>cg26747273|8:39884507</t>
  </si>
  <si>
    <t>cg11692409|17:1684418</t>
  </si>
  <si>
    <t>cg18939666|1:32089839</t>
  </si>
  <si>
    <t>cg18939666|1:32088913</t>
  </si>
  <si>
    <t>rs4949451</t>
  </si>
  <si>
    <t>cg26747273|8:39845691</t>
  </si>
  <si>
    <t>cg26747273|8:39845265</t>
  </si>
  <si>
    <t>rs16888478</t>
  </si>
  <si>
    <t>BAIAP2</t>
  </si>
  <si>
    <t>cg01219924|17:79024637</t>
  </si>
  <si>
    <t>cg26747273|8:39885033</t>
  </si>
  <si>
    <t>rs62511439</t>
  </si>
  <si>
    <t>cg12331557|2:225679031</t>
  </si>
  <si>
    <t>cg12331557|2:225718950</t>
  </si>
  <si>
    <t>rs75841708</t>
  </si>
  <si>
    <t>cg12331557|2:225678729</t>
  </si>
  <si>
    <t>cg12331557|2:225678013</t>
  </si>
  <si>
    <t>rs6719348</t>
  </si>
  <si>
    <t>cg26747273|8:39885658</t>
  </si>
  <si>
    <t>cg11692409|17:1685645</t>
  </si>
  <si>
    <t>rs72822452</t>
  </si>
  <si>
    <t>cg18939666|1:32088675</t>
  </si>
  <si>
    <t>rs4949450</t>
  </si>
  <si>
    <t>cg11692409|17:1685675</t>
  </si>
  <si>
    <t>rs72822453</t>
  </si>
  <si>
    <t>cg18939666|1:32088534</t>
  </si>
  <si>
    <t>rs4949449</t>
  </si>
  <si>
    <t>cg11692409|17:1685848</t>
  </si>
  <si>
    <t>rs4474730</t>
  </si>
  <si>
    <t>cg09777883|11:112073016</t>
  </si>
  <si>
    <t>cg12331557|2:225719693</t>
  </si>
  <si>
    <t>cg11692409|17:1685976</t>
  </si>
  <si>
    <t>rs62088125</t>
  </si>
  <si>
    <t>cg18939666|1:32088171</t>
  </si>
  <si>
    <t>rs10914456</t>
  </si>
  <si>
    <t>cg11692409|17:1686410</t>
  </si>
  <si>
    <t>cg26747273|8:39886628</t>
  </si>
  <si>
    <t>rs1986745</t>
  </si>
  <si>
    <t>cg09777883|11:112072301</t>
  </si>
  <si>
    <t>cg11692409|17:1686600</t>
  </si>
  <si>
    <t>rs12149986</t>
  </si>
  <si>
    <t>cg26747273|8:39886991</t>
  </si>
  <si>
    <t>cg11692409|17:1687178</t>
  </si>
  <si>
    <t>cg26747273|8:39843295</t>
  </si>
  <si>
    <t>cg18939666|1:32086912</t>
  </si>
  <si>
    <t>rs2280386</t>
  </si>
  <si>
    <t>cg26747273|8:39887665</t>
  </si>
  <si>
    <t>cg26747273|8:39842405</t>
  </si>
  <si>
    <t>rs62513785</t>
  </si>
  <si>
    <t>cg18939666|1:32086089</t>
  </si>
  <si>
    <t>cg18939666|1:32084465</t>
  </si>
  <si>
    <t>rs6702746</t>
  </si>
  <si>
    <t>10:71098351</t>
  </si>
  <si>
    <t>5-prime-UTR</t>
  </si>
  <si>
    <t>TSS1500;Body;Body;Body</t>
  </si>
  <si>
    <t>cg08992189|10:71098351</t>
  </si>
  <si>
    <t>cg18939666|1:32085637</t>
  </si>
  <si>
    <t>cg18939666|1:32085485</t>
  </si>
  <si>
    <t>cg12331557|2:225722813</t>
  </si>
  <si>
    <t>cg11692409|17:1689107</t>
  </si>
  <si>
    <t>rs7215532</t>
  </si>
  <si>
    <t>cg12331557|2:225674596</t>
  </si>
  <si>
    <t>cg12331557|2:225674388</t>
  </si>
  <si>
    <t>rs10181351</t>
  </si>
  <si>
    <t>cg11692409|17:1689657</t>
  </si>
  <si>
    <t>cg26747273|8:39889798</t>
  </si>
  <si>
    <t>cg09777883|11:112069006</t>
  </si>
  <si>
    <t>cg08992189|10:71099986</t>
  </si>
  <si>
    <t>cg11692409|17:1690752</t>
  </si>
  <si>
    <t>cg18939666|1:32134763</t>
  </si>
  <si>
    <t>cg18939666|1:32135022</t>
  </si>
  <si>
    <t>rs6425778</t>
  </si>
  <si>
    <t>cg18939666|1:32083273</t>
  </si>
  <si>
    <t>cg18939666|1:32082822</t>
  </si>
  <si>
    <t>rs11589306</t>
  </si>
  <si>
    <t>cg08992189|10:71101136</t>
  </si>
  <si>
    <t>SNX32</t>
  </si>
  <si>
    <t>cg27305772|11:65604195</t>
  </si>
  <si>
    <t>cg18939666|1:32135495</t>
  </si>
  <si>
    <t>cg26747273|8:39891715</t>
  </si>
  <si>
    <t>stop-gained</t>
  </si>
  <si>
    <t>cg12331557|2:225672460</t>
  </si>
  <si>
    <t>cg11692409|17:1691737</t>
  </si>
  <si>
    <t>cg18939666|1:32082486</t>
  </si>
  <si>
    <t>rs3753611</t>
  </si>
  <si>
    <t>cg18939666|1:32082387</t>
  </si>
  <si>
    <t>rs72885456</t>
  </si>
  <si>
    <t>cg11692409|17:1691953</t>
  </si>
  <si>
    <t>rs34589281</t>
  </si>
  <si>
    <t>cg11692409|17:1692114</t>
  </si>
  <si>
    <t>cg26747273|8:39892424</t>
  </si>
  <si>
    <t>cg18939666|1:32082000</t>
  </si>
  <si>
    <t>rs3753613</t>
  </si>
  <si>
    <t>cg12331557|2:225726154</t>
  </si>
  <si>
    <t>cg14334460|9:140374147</t>
  </si>
  <si>
    <t>cg26747273|8:39892892</t>
  </si>
  <si>
    <t>cg09777883|11:112065933</t>
  </si>
  <si>
    <t>cg14334460|9:140374756</t>
  </si>
  <si>
    <t>cg26747273|8:39837133</t>
  </si>
  <si>
    <t>rs2543065</t>
  </si>
  <si>
    <t>cg11692409|17:1693392</t>
  </si>
  <si>
    <t>cg12331557|2:225727431</t>
  </si>
  <si>
    <t>rs7589474</t>
  </si>
  <si>
    <t>cg18939666|1:32080574</t>
  </si>
  <si>
    <t>rs55846703</t>
  </si>
  <si>
    <t>cg11692409|17:1693833</t>
  </si>
  <si>
    <t>rs12604071</t>
  </si>
  <si>
    <t>cg11692409|17:1693849</t>
  </si>
  <si>
    <t>cg12331557|2:225727663</t>
  </si>
  <si>
    <t>cg12331557|2:225669996</t>
  </si>
  <si>
    <t>cg26747273|8:39836128</t>
  </si>
  <si>
    <t>cg26747273|8:39894956</t>
  </si>
  <si>
    <t>cg26747273|8:39835582</t>
  </si>
  <si>
    <t>rs2729467</t>
  </si>
  <si>
    <t>cg11692409|17:1695780</t>
  </si>
  <si>
    <t>1:32140053</t>
  </si>
  <si>
    <t>cg18939666|1:32140053</t>
  </si>
  <si>
    <t>rs4949457</t>
  </si>
  <si>
    <t>cg11692409|17:1696163</t>
  </si>
  <si>
    <t>cg12331557|2:225730189</t>
  </si>
  <si>
    <t>LOC101927853</t>
  </si>
  <si>
    <t>cg27305772|11:65599052</t>
  </si>
  <si>
    <t>cg11692409|17:1696644</t>
  </si>
  <si>
    <t>cg11692409|17:1696786</t>
  </si>
  <si>
    <t>cg11692409|17:1697061</t>
  </si>
  <si>
    <t>cg12331557|2:225731150</t>
  </si>
  <si>
    <t>cg09777883|11:112061441</t>
  </si>
  <si>
    <t>cg18939666|1:32076633</t>
  </si>
  <si>
    <t>cg18939666|1:32076261</t>
  </si>
  <si>
    <t>rs1464306</t>
  </si>
  <si>
    <t>cg08992189|10:71107973</t>
  </si>
  <si>
    <t>cg18939666|1:32076144</t>
  </si>
  <si>
    <t>rs2152110</t>
  </si>
  <si>
    <t>10:71108149</t>
  </si>
  <si>
    <t>cg08992189|10:71108149</t>
  </si>
  <si>
    <t>cg08992189|10:71108370</t>
  </si>
  <si>
    <t>cg12331557|2:225665193</t>
  </si>
  <si>
    <t>rs6717059</t>
  </si>
  <si>
    <t>cg18939666|1:32075036</t>
  </si>
  <si>
    <t>cg18939666|1:32074747</t>
  </si>
  <si>
    <t>rs10798877</t>
  </si>
  <si>
    <t>cg08992189|10:71109160</t>
  </si>
  <si>
    <t>cg11692409|17:1699452</t>
  </si>
  <si>
    <t>cg08992189|10:71109317</t>
  </si>
  <si>
    <t>cg18939666|1:32074575</t>
  </si>
  <si>
    <t>rs10914452</t>
  </si>
  <si>
    <t>cg18939666|1:32074514</t>
  </si>
  <si>
    <t>rs10798876</t>
  </si>
  <si>
    <t>cg08992189|10:71109698</t>
  </si>
  <si>
    <t>cg26747273|8:39900189</t>
  </si>
  <si>
    <t>cg11692409|17:1700082</t>
  </si>
  <si>
    <t>cg18939666|1:32073908</t>
  </si>
  <si>
    <t>rs10914451</t>
  </si>
  <si>
    <t>cg11692409|17:1700538</t>
  </si>
  <si>
    <t>cg18939666|1:32073766</t>
  </si>
  <si>
    <t>rs7525618</t>
  </si>
  <si>
    <t>cg08992189|10:71111034</t>
  </si>
  <si>
    <t>cg27305772|11:65594324</t>
  </si>
  <si>
    <t>cg12331557|2:225735109</t>
  </si>
  <si>
    <t>rs16866258</t>
  </si>
  <si>
    <t>cg09777883|11:112057306</t>
  </si>
  <si>
    <t>cg18939666|1:32072737</t>
  </si>
  <si>
    <t>rs6680160</t>
  </si>
  <si>
    <t>cg27305772|11:65593756</t>
  </si>
  <si>
    <t>cg11692409|17:1702361</t>
  </si>
  <si>
    <t>cg18939666|1:32146425</t>
  </si>
  <si>
    <t>cg09777883|11:112056400</t>
  </si>
  <si>
    <t>cg09777883|11:112055979</t>
  </si>
  <si>
    <t>rs2059959</t>
  </si>
  <si>
    <t>cg18939666|1:32071674</t>
  </si>
  <si>
    <t>cg18939666|1:32070766</t>
  </si>
  <si>
    <t>rs4949219</t>
  </si>
  <si>
    <t>cg08992189|10:71112531</t>
  </si>
  <si>
    <t>cg11692409|17:1702749</t>
  </si>
  <si>
    <t>rs72822467</t>
  </si>
  <si>
    <t>cg11692409|17:1702750</t>
  </si>
  <si>
    <t>cg11692409|17:1702776</t>
  </si>
  <si>
    <t>cg12331557|2:225736752</t>
  </si>
  <si>
    <t>cg12331557|2:225736997</t>
  </si>
  <si>
    <t>cg09777883|11:112055356</t>
  </si>
  <si>
    <t>rs4463877</t>
  </si>
  <si>
    <t>cg08992189|10:71113516</t>
  </si>
  <si>
    <t>cg18939666|1:32070519</t>
  </si>
  <si>
    <t>rs4949218</t>
  </si>
  <si>
    <t>cg18939666|1:32070234</t>
  </si>
  <si>
    <t>rs6681414</t>
  </si>
  <si>
    <t>cg12331557|2:225737967</t>
  </si>
  <si>
    <t>rs59751848</t>
  </si>
  <si>
    <t>cg11692409|17:1704398</t>
  </si>
  <si>
    <t>cg26747273|8:39904632</t>
  </si>
  <si>
    <t>cg11692409|17:1704595</t>
  </si>
  <si>
    <t>cg08992189|10:71114561</t>
  </si>
  <si>
    <t>rs10998739</t>
  </si>
  <si>
    <t>cg08992189|10:71114696</t>
  </si>
  <si>
    <t>rs10823351</t>
  </si>
  <si>
    <t>cg08992189|10:71114811</t>
  </si>
  <si>
    <t>rs7097551</t>
  </si>
  <si>
    <t>cg18939666|1:32068843</t>
  </si>
  <si>
    <t>rs10914448</t>
  </si>
  <si>
    <t>cg08992189|10:71115488</t>
  </si>
  <si>
    <t>rs7067730</t>
  </si>
  <si>
    <t>cg12331557|2:225739574</t>
  </si>
  <si>
    <t>rs10181328</t>
  </si>
  <si>
    <t>cg08992189|10:71115647</t>
  </si>
  <si>
    <t>rs7067927</t>
  </si>
  <si>
    <t>cg08992189|10:71115706</t>
  </si>
  <si>
    <t>cg12331557|2:225739987</t>
  </si>
  <si>
    <t>rs6713674</t>
  </si>
  <si>
    <t>cg12331557|2:225740232</t>
  </si>
  <si>
    <t>cg11692409|17:1706657</t>
  </si>
  <si>
    <t>cg08992189|10:71116954</t>
  </si>
  <si>
    <t>rs7076563</t>
  </si>
  <si>
    <t>cg08992189|10:71117103</t>
  </si>
  <si>
    <t>cg12331557|2:225741186</t>
  </si>
  <si>
    <t>rs10169941</t>
  </si>
  <si>
    <t>cg12331557|2:225741272</t>
  </si>
  <si>
    <t>rs10193574</t>
  </si>
  <si>
    <t>cg08992189|10:71117462</t>
  </si>
  <si>
    <t>rs10823353</t>
  </si>
  <si>
    <t>cg11692409|17:1707893</t>
  </si>
  <si>
    <t>cg18939666|1:32066184</t>
  </si>
  <si>
    <t>cg18939666|1:32065385</t>
  </si>
  <si>
    <t>rs11581611</t>
  </si>
  <si>
    <t>cg12331557|2:225742078</t>
  </si>
  <si>
    <t>rs16866265</t>
  </si>
  <si>
    <t>cg12331557|2:225742080</t>
  </si>
  <si>
    <t>rs60696641</t>
  </si>
  <si>
    <t>cg27305772|11:65586778</t>
  </si>
  <si>
    <t>cg08992189|10:71118585</t>
  </si>
  <si>
    <t>rs10762285</t>
  </si>
  <si>
    <t>cg08992189|10:71118888</t>
  </si>
  <si>
    <t>cg12331557|2:225742968</t>
  </si>
  <si>
    <t>rs6436516</t>
  </si>
  <si>
    <t>cg08992189|10:71119208</t>
  </si>
  <si>
    <t>rs7079157</t>
  </si>
  <si>
    <t>cg27305772|11:65586040</t>
  </si>
  <si>
    <t>cg27305772|11:65584733</t>
  </si>
  <si>
    <t>rs11227310</t>
  </si>
  <si>
    <t>cg12331557|2:225743519</t>
  </si>
  <si>
    <t>rs13395823</t>
  </si>
  <si>
    <t>cg11692409|17:1709773</t>
  </si>
  <si>
    <t>cg12331557|2:225744266</t>
  </si>
  <si>
    <t>rs13399119</t>
  </si>
  <si>
    <t>2:225744496</t>
  </si>
  <si>
    <t>cg12331557|2:225744496</t>
  </si>
  <si>
    <t>rs13424581</t>
  </si>
  <si>
    <t>cg12331557|2:225744669</t>
  </si>
  <si>
    <t>rs16866267</t>
  </si>
  <si>
    <t>cg08992189|10:71122008</t>
  </si>
  <si>
    <t>1:32062066</t>
  </si>
  <si>
    <t>cg18939666|1:32062066</t>
  </si>
  <si>
    <t>cg18939666|1:32061639</t>
  </si>
  <si>
    <t>cg18939666|1:32059764</t>
  </si>
  <si>
    <t>rs12065856</t>
  </si>
  <si>
    <t>cg12331557|2:225746505</t>
  </si>
  <si>
    <t>rs13406420</t>
  </si>
  <si>
    <t>cg12331557|2:225746539</t>
  </si>
  <si>
    <t>rs13406593</t>
  </si>
  <si>
    <t>cg12331557|2:225746542</t>
  </si>
  <si>
    <t>rs13431816</t>
  </si>
  <si>
    <t>2:225747038</t>
  </si>
  <si>
    <t>cg12331557|2:225747038</t>
  </si>
  <si>
    <t>rs6757927</t>
  </si>
  <si>
    <t>cg08992189|10:71123127</t>
  </si>
  <si>
    <t>cg11692409|17:1713325</t>
  </si>
  <si>
    <t>cg12331557|2:225747450</t>
  </si>
  <si>
    <t>rs10498169</t>
  </si>
  <si>
    <t>cg12331557|2:225747510</t>
  </si>
  <si>
    <t>rs4674947</t>
  </si>
  <si>
    <t>cg09029192|17:75966594</t>
  </si>
  <si>
    <t>cg09777883|11:112044693</t>
  </si>
  <si>
    <t>cg08992189|10:71124146</t>
  </si>
  <si>
    <t>cg08992189|10:71124150</t>
  </si>
  <si>
    <t>cg08992189|10:71124161</t>
  </si>
  <si>
    <t>cg08992189|10:71124228</t>
  </si>
  <si>
    <t>cg12331557|2:225748532</t>
  </si>
  <si>
    <t>rs10206184</t>
  </si>
  <si>
    <t>cg12331557|2:225749157</t>
  </si>
  <si>
    <t>rs6750856</t>
  </si>
  <si>
    <t>cg11692409|17:1715435</t>
  </si>
  <si>
    <t>cg12331557|2:225749260</t>
  </si>
  <si>
    <t>rs6722373</t>
  </si>
  <si>
    <t>cg12331557|2:225749326</t>
  </si>
  <si>
    <t>rs6751295</t>
  </si>
  <si>
    <t>cg12331557|2:225749574</t>
  </si>
  <si>
    <t>rs13391726</t>
  </si>
  <si>
    <t>cg12331557|2:225749672</t>
  </si>
  <si>
    <t>rs6712360</t>
  </si>
  <si>
    <t>cg12331557|2:225749700</t>
  </si>
  <si>
    <t>rs6712372</t>
  </si>
  <si>
    <t>cg08992189|10:71125743</t>
  </si>
  <si>
    <t>cg11692409|17:1716096</t>
  </si>
  <si>
    <t>cg08992189|10:71126188</t>
  </si>
  <si>
    <t>TEX12</t>
  </si>
  <si>
    <t>cg09777883|11:112042197</t>
  </si>
  <si>
    <t>2:225750753</t>
  </si>
  <si>
    <t>cg12331557|2:225750753</t>
  </si>
  <si>
    <t>rs10197805</t>
  </si>
  <si>
    <t>2:225750861</t>
  </si>
  <si>
    <t>cg12331557|2:225750861</t>
  </si>
  <si>
    <t>rs2304336</t>
  </si>
  <si>
    <t>cg18939666|1:32057186</t>
  </si>
  <si>
    <t>cg18939666|1:32056510</t>
  </si>
  <si>
    <t>rs10914447</t>
  </si>
  <si>
    <t>cg11692409|17:1717220</t>
  </si>
  <si>
    <t>cg11692409|17:1717275</t>
  </si>
  <si>
    <t>cg09777883|11:112041597</t>
  </si>
  <si>
    <t>cg11692409|17:1717347</t>
  </si>
  <si>
    <t>rs67551635</t>
  </si>
  <si>
    <t>cg12331557|2:225751293</t>
  </si>
  <si>
    <t>rs2304334</t>
  </si>
  <si>
    <t>cg11692409|17:1717695</t>
  </si>
  <si>
    <t>cg11692409|17:1718125</t>
  </si>
  <si>
    <t>cg12331557|2:225752724</t>
  </si>
  <si>
    <t>rs10204381</t>
  </si>
  <si>
    <t>cg11692409|17:1719240</t>
  </si>
  <si>
    <t>2:225753342</t>
  </si>
  <si>
    <t>cg12331557|2:225753342</t>
  </si>
  <si>
    <t>rs10168795</t>
  </si>
  <si>
    <t>cg11692409|17:1719644</t>
  </si>
  <si>
    <t>cg12331557|2:225644500</t>
  </si>
  <si>
    <t>rs7596226</t>
  </si>
  <si>
    <t>cg12331557|2:225753717</t>
  </si>
  <si>
    <t>rs28737337</t>
  </si>
  <si>
    <t>cg11692409|17:1719951</t>
  </si>
  <si>
    <t>cg09777883|11:112038833</t>
  </si>
  <si>
    <t>cg12331557|2:225754752</t>
  </si>
  <si>
    <t>rs10174943</t>
  </si>
  <si>
    <t>cg11692409|17:1721071</t>
  </si>
  <si>
    <t>STYXL1</t>
  </si>
  <si>
    <t>cg01676795|7:75642483</t>
  </si>
  <si>
    <t>cg12331557|2:225755357</t>
  </si>
  <si>
    <t>rs28373258</t>
  </si>
  <si>
    <t>cg11692409|17:1721613</t>
  </si>
  <si>
    <t>cg11692409|17:1721624</t>
  </si>
  <si>
    <t>cg08992189|10:71131638</t>
  </si>
  <si>
    <t>cg12331557|2:225755912</t>
  </si>
  <si>
    <t>rs10202066</t>
  </si>
  <si>
    <t>cg12331557|2:225756132</t>
  </si>
  <si>
    <t>rs10167560</t>
  </si>
  <si>
    <t>cg09777883|11:112036149</t>
  </si>
  <si>
    <t>cg12331557|2:225756562</t>
  </si>
  <si>
    <t>rs10168032</t>
  </si>
  <si>
    <t>cg12331557|2:225756681</t>
  </si>
  <si>
    <t>rs13388622</t>
  </si>
  <si>
    <t>cg11692409|17:1722903</t>
  </si>
  <si>
    <t>cg11692409|17:1722912</t>
  </si>
  <si>
    <t>cg12331557|2:225756781</t>
  </si>
  <si>
    <t>rs13400582</t>
  </si>
  <si>
    <t>cg09777883|11:112035507</t>
  </si>
  <si>
    <t>IL18,TEX12</t>
  </si>
  <si>
    <t>cg09777883|11:112034725</t>
  </si>
  <si>
    <t>cg11692409|17:1724701</t>
  </si>
  <si>
    <t>cg11692409|17:1725133</t>
  </si>
  <si>
    <t>cg11692409|17:1725134</t>
  </si>
  <si>
    <t>cg11692409|17:1725273</t>
  </si>
  <si>
    <t>2:225759251</t>
  </si>
  <si>
    <t>cg12331557|2:225759251</t>
  </si>
  <si>
    <t>cg12331557|2:225759324</t>
  </si>
  <si>
    <t>rs4674948</t>
  </si>
  <si>
    <t>cg12331557|2:225759978</t>
  </si>
  <si>
    <t>cg12331557|2:225760488</t>
  </si>
  <si>
    <t>rs57679305</t>
  </si>
  <si>
    <t>cg12331557|2:225760508</t>
  </si>
  <si>
    <t>rs1368885</t>
  </si>
  <si>
    <t>cg09777883|11:112032046</t>
  </si>
  <si>
    <t>cg11692409|17:1727298</t>
  </si>
  <si>
    <t>cg11692409|17:1727420</t>
  </si>
  <si>
    <t>2:225761259</t>
  </si>
  <si>
    <t>cg12331557|2:225761259</t>
  </si>
  <si>
    <t>rs7604674</t>
  </si>
  <si>
    <t>cg12331557|2:225761382</t>
  </si>
  <si>
    <t>rs7604898</t>
  </si>
  <si>
    <t>cg12331557|2:225761528</t>
  </si>
  <si>
    <t>cg11692409|17:1727778</t>
  </si>
  <si>
    <t>cg09777883|11:112031080</t>
  </si>
  <si>
    <t>cg11692409|17:1728048</t>
  </si>
  <si>
    <t>cg12331557|2:225762055</t>
  </si>
  <si>
    <t>rs13388016</t>
  </si>
  <si>
    <t>cg12331557|2:225762365</t>
  </si>
  <si>
    <t>rs6761138</t>
  </si>
  <si>
    <t>cg11692409|17:1728633</t>
  </si>
  <si>
    <t>cg11692409|17:1728880</t>
  </si>
  <si>
    <t>cg11692409|17:1729236</t>
  </si>
  <si>
    <t>cg12331557|2:225763143</t>
  </si>
  <si>
    <t>rs10207991</t>
  </si>
  <si>
    <t>cg12331557|2:225763176</t>
  </si>
  <si>
    <t>rs16866300</t>
  </si>
  <si>
    <t>cg12331557|2:225763266</t>
  </si>
  <si>
    <t>rs10184426</t>
  </si>
  <si>
    <t>cg12331557|2:225763440</t>
  </si>
  <si>
    <t>cg09777883|11:112028843</t>
  </si>
  <si>
    <t>cg11692409|17:1730508</t>
  </si>
  <si>
    <t>cg11692409|17:1731268</t>
  </si>
  <si>
    <t>cg12331557|2:225765163</t>
  </si>
  <si>
    <t>rs7593042</t>
  </si>
  <si>
    <t>cg11692409|17:1731623</t>
  </si>
  <si>
    <t>cg11692409|17:1732170</t>
  </si>
  <si>
    <t>cg11692409|17:1732300</t>
  </si>
  <si>
    <t>2:225766163</t>
  </si>
  <si>
    <t>cg12331557|2:225766163</t>
  </si>
  <si>
    <t>rs2055710</t>
  </si>
  <si>
    <t>cg12331557|2:225766194</t>
  </si>
  <si>
    <t>cg11692409|17:1732977</t>
  </si>
  <si>
    <t>cg11692409|17:1733092</t>
  </si>
  <si>
    <t>cg11692409|17:1733139</t>
  </si>
  <si>
    <t>RPA1</t>
  </si>
  <si>
    <t>cg11692409|17:1734655</t>
  </si>
  <si>
    <t>cg01676795|7:75655838</t>
  </si>
  <si>
    <t>rs79864016</t>
  </si>
  <si>
    <t>7:75655896</t>
  </si>
  <si>
    <t>cg01676795|7:75655896</t>
  </si>
  <si>
    <t>rs78478514</t>
  </si>
  <si>
    <t>cg11692409|17:1735444</t>
  </si>
  <si>
    <t>cg11692409|17:1736289</t>
  </si>
  <si>
    <t>cg01676795|7:75657553</t>
  </si>
  <si>
    <t>cg01676795|7:75658197</t>
  </si>
  <si>
    <t>rs13240967</t>
  </si>
  <si>
    <t>cg11692409|17:1737515</t>
  </si>
  <si>
    <t>cg12331557|2:225772992</t>
  </si>
  <si>
    <t>cg11692409|17:1739388</t>
  </si>
  <si>
    <t>cg12331557|2:225773204</t>
  </si>
  <si>
    <t>cg11692409|17:1739431</t>
  </si>
  <si>
    <t>cg12331557|2:225773451</t>
  </si>
  <si>
    <t>cg12331557|2:225773496</t>
  </si>
  <si>
    <t>cg12331557|2:225773502</t>
  </si>
  <si>
    <t>cg12331557|2:225773711</t>
  </si>
  <si>
    <t>cg12331557|2:225773833</t>
  </si>
  <si>
    <t>cg11692409|17:1740739</t>
  </si>
  <si>
    <t>cg11692409|17:1740832</t>
  </si>
  <si>
    <t>cg11692409|17:1741602</t>
  </si>
  <si>
    <t>cg01676795|7:75663126</t>
  </si>
  <si>
    <t>cg11692409|17:1741984</t>
  </si>
  <si>
    <t>cg11692409|17:1742290</t>
  </si>
  <si>
    <t>cg09777883|11:112014986</t>
  </si>
  <si>
    <t>cg09777883|11:112014089</t>
  </si>
  <si>
    <t>cg12331557|2:225780688</t>
  </si>
  <si>
    <t>rs1979963</t>
  </si>
  <si>
    <t>cg09777883|11:112010790</t>
  </si>
  <si>
    <t>cg11692409|17:1757377</t>
  </si>
  <si>
    <t>cg11692409|17:1759799</t>
  </si>
  <si>
    <t>rs7207141</t>
  </si>
  <si>
    <t>cg11692409|17:1759985</t>
  </si>
  <si>
    <t>cg11692409|17:1764021</t>
  </si>
  <si>
    <t>cg11692409|17:1765446</t>
  </si>
  <si>
    <t>cg11692409|17:1765570</t>
  </si>
  <si>
    <t>cg11692409|17:1766182</t>
  </si>
  <si>
    <t>rs7220402</t>
  </si>
  <si>
    <t>cg11692409|17:1766305</t>
  </si>
  <si>
    <t>rs35280929</t>
  </si>
  <si>
    <t>cg11692409|17:1766328</t>
  </si>
  <si>
    <t>cg11692409|17:1768577</t>
  </si>
  <si>
    <t>cg11692409|17:1769021</t>
  </si>
  <si>
    <t>cg11692409|17:1769069</t>
  </si>
  <si>
    <t>cg11692409|17:1769553</t>
  </si>
  <si>
    <t>cg11692409|17:1770684</t>
  </si>
  <si>
    <t>cg11692409|17:1771556</t>
  </si>
  <si>
    <t>cg11692409|17:1772814</t>
  </si>
  <si>
    <t>cg11692409|17:1772990</t>
  </si>
  <si>
    <t>cg12331557|2:225808388</t>
  </si>
  <si>
    <t>cg11692409|17:1774790</t>
  </si>
  <si>
    <t>rs12949163</t>
  </si>
  <si>
    <t>cg11692409|17:1776867</t>
  </si>
  <si>
    <t>cg12331557|2:225811990</t>
  </si>
  <si>
    <t>cg12331557|2:225813899</t>
  </si>
  <si>
    <t>cg11692409|17:1792823</t>
  </si>
  <si>
    <t>cg11692409|17:1794208</t>
  </si>
  <si>
    <t>synonymous-codon</t>
  </si>
  <si>
    <t>cg11692409|17:1795180</t>
  </si>
  <si>
    <t>cg11692409|17:1799042</t>
  </si>
  <si>
    <t>SLC2A1-AS1</t>
  </si>
  <si>
    <t>TXNIP;TXNIP</t>
  </si>
  <si>
    <t>cg19693031|1:43433286</t>
  </si>
  <si>
    <t>cg19693031|1:43431433</t>
  </si>
  <si>
    <t>cg19693031|1:43425082</t>
  </si>
  <si>
    <t>SLC2A1</t>
  </si>
  <si>
    <t>cg19693031|1:43424519</t>
  </si>
  <si>
    <t>cg19693031|1:43423955</t>
  </si>
  <si>
    <t>cg19693031|1:43419737</t>
  </si>
  <si>
    <t>cg19693031|1:43417150</t>
  </si>
  <si>
    <t>cg19693031|1:43416158</t>
  </si>
  <si>
    <t>cg19693031|1:43415516</t>
  </si>
  <si>
    <t>cg19693031|1:43414563</t>
  </si>
  <si>
    <t>cg19693031|1:43414447</t>
  </si>
  <si>
    <t>cg19693031|1:43414370</t>
  </si>
  <si>
    <t>1:43414369</t>
  </si>
  <si>
    <t>cg19693031|1:43414369</t>
  </si>
  <si>
    <t>cg19693031|1:43414046</t>
  </si>
  <si>
    <t>cg19693031|1:43413653</t>
  </si>
  <si>
    <t>cg19693031|1:43413361</t>
  </si>
  <si>
    <t>cg19693031|1:43413324</t>
  </si>
  <si>
    <t>cg19693031|1:43413319</t>
  </si>
  <si>
    <t>cg19693031|1:43412727</t>
  </si>
  <si>
    <t>cg19693031|1:43412662</t>
  </si>
  <si>
    <t>cg19693031|1:43412469</t>
  </si>
  <si>
    <t>cg19693031|1:43410859</t>
  </si>
  <si>
    <t>1:43409420</t>
  </si>
  <si>
    <t>cg19693031|1:43409420</t>
  </si>
  <si>
    <t>cg19693031|1:43409364</t>
  </si>
  <si>
    <t>ERICH1</t>
  </si>
  <si>
    <t>TSS1500;TSS1500;TSS1500</t>
  </si>
  <si>
    <t>OCIAD1;OCIAD1;OCIAD1;OCIAD1;OCIAD1;OCIAD1;OCIAD1</t>
  </si>
  <si>
    <t>cg13547913|8:644673</t>
  </si>
  <si>
    <t>cg13547913|8:16071478</t>
  </si>
  <si>
    <t>cg13547913|8:98766461</t>
  </si>
  <si>
    <t>cg13547913|8:98766490</t>
  </si>
  <si>
    <t>cg13547913|8:98767981</t>
  </si>
  <si>
    <t>cg13547913|8:98768643</t>
  </si>
  <si>
    <t>cg13547913|8:98769090</t>
  </si>
  <si>
    <t>cg13547913|8:98770499</t>
  </si>
  <si>
    <t>cg13547913|8:98771524</t>
  </si>
  <si>
    <t>cg13547913|10:28706757</t>
  </si>
  <si>
    <t>cg13547913|10:33917759</t>
  </si>
  <si>
    <t>cg13547913|10:33918423</t>
  </si>
  <si>
    <t>cg13547913|10:55275547</t>
  </si>
  <si>
    <t>cg13547913|10:55275572</t>
  </si>
  <si>
    <t>cg13547913|10:55276212</t>
  </si>
  <si>
    <t>cg13547913|10:55276961</t>
  </si>
  <si>
    <t>cg13547913|10:55277504</t>
  </si>
  <si>
    <t>cg13547913|10:55278722</t>
  </si>
  <si>
    <t>cg13547913|10:55280982</t>
  </si>
  <si>
    <t>cg13547913|10:55280983</t>
  </si>
  <si>
    <t>cg13547913|10:55282694</t>
  </si>
  <si>
    <t>cg13547913|10:55283186</t>
  </si>
  <si>
    <t>cg13547913|10:55283491</t>
  </si>
  <si>
    <t>cg13547913|10:55288169</t>
  </si>
  <si>
    <t>cg13547913|10:55288369</t>
  </si>
  <si>
    <t>cg13547913|10:55288863</t>
  </si>
  <si>
    <t>cg13547913|10:55289115</t>
  </si>
  <si>
    <t>cg13547913|10:55292564</t>
  </si>
  <si>
    <t>cg13547913|10:55293413</t>
  </si>
  <si>
    <t>cg13547913|10:55293737</t>
  </si>
  <si>
    <t>cg13547913|10:55294187</t>
  </si>
  <si>
    <t>cg13547913|10:55294758</t>
  </si>
  <si>
    <t>CTNNA3</t>
  </si>
  <si>
    <t>cg13547913|10:68169423</t>
  </si>
  <si>
    <t>cg13547913|10:68169717</t>
  </si>
  <si>
    <t>cg13547913|10:68170551</t>
  </si>
  <si>
    <t>cg13547913|10:68170613</t>
  </si>
  <si>
    <t>cg13547913|10:68170799</t>
  </si>
  <si>
    <t>cg13547913|10:68172887</t>
  </si>
  <si>
    <t>cg13547913|10:68173347</t>
  </si>
  <si>
    <t>cg13547913|10:68173482</t>
  </si>
  <si>
    <t>cg13547913|10:68173530</t>
  </si>
  <si>
    <t>cg13547913|10:68173639</t>
  </si>
  <si>
    <t>cg13547913|10:68173997</t>
  </si>
  <si>
    <t>cg13547913|10:68174223</t>
  </si>
  <si>
    <t>cg13547913|10:68174402</t>
  </si>
  <si>
    <t>cg13547913|10:68174605</t>
  </si>
  <si>
    <t>cg13547913|10:68175222</t>
  </si>
  <si>
    <t>cg13547913|10:68175256</t>
  </si>
  <si>
    <t>cg13547913|10:68176215</t>
  </si>
  <si>
    <t>cg13547913|10:68176604</t>
  </si>
  <si>
    <t>cg13547913|10:68179572</t>
  </si>
  <si>
    <t>cg13547913|10:68179970</t>
  </si>
  <si>
    <t>cg13547913|10:68180280</t>
  </si>
  <si>
    <t>cg13547913|10:68180306</t>
  </si>
  <si>
    <t>cg13547913|10:68180362</t>
  </si>
  <si>
    <t>cg13547913|10:68180417</t>
  </si>
  <si>
    <t>cg13547913|10:68181458</t>
  </si>
  <si>
    <t>cg13547913|10:68184193</t>
  </si>
  <si>
    <t>cg13547913|10:68186133</t>
  </si>
  <si>
    <t>cg13547913|10:68186737</t>
  </si>
  <si>
    <t>cg13547913|10:68187518</t>
  </si>
  <si>
    <t>cg13547913|10:68192215</t>
  </si>
  <si>
    <t>cg13547913|10:68192276</t>
  </si>
  <si>
    <t>cg13547913|10:68192406</t>
  </si>
  <si>
    <t>10:68192714</t>
  </si>
  <si>
    <t>cg13547913|10:68192714</t>
  </si>
  <si>
    <t>cg13547913|10:68192919</t>
  </si>
  <si>
    <t>cg13547913|10:68193381</t>
  </si>
  <si>
    <t>cg13547913|10:68193423</t>
  </si>
  <si>
    <t>cg13547913|10:68193518</t>
  </si>
  <si>
    <t>cg13547913|10:68194547</t>
  </si>
  <si>
    <t>cg13547913|10:68194942</t>
  </si>
  <si>
    <t>cg13547913|10:68196130</t>
  </si>
  <si>
    <t>cg13547913|10:68196403</t>
  </si>
  <si>
    <t>cg13547913|10:68196482</t>
  </si>
  <si>
    <t>cg13547913|10:68196636</t>
  </si>
  <si>
    <t>cg13547913|10:68196778</t>
  </si>
  <si>
    <t>cg13547913|10:68196852</t>
  </si>
  <si>
    <t>cg13547913|10:68197773</t>
  </si>
  <si>
    <t>cg13547913|10:68198506</t>
  </si>
  <si>
    <t>cg13547913|10:68198845</t>
  </si>
  <si>
    <t>cg13547913|10:68199048</t>
  </si>
  <si>
    <t>cg13547913|10:68199741</t>
  </si>
  <si>
    <t>cg13547913|10:68200490</t>
  </si>
  <si>
    <t>cg13547913|10:68200506</t>
  </si>
  <si>
    <t>cg13547913|10:68201653</t>
  </si>
  <si>
    <t>cg13547913|10:68209607</t>
  </si>
  <si>
    <t>cg13547913|10:68210713</t>
  </si>
  <si>
    <t>cg13547913|10:68212011</t>
  </si>
  <si>
    <t>cg13547913|10:68212907</t>
  </si>
  <si>
    <t>cg13547913|10:68214259</t>
  </si>
  <si>
    <t>cg13547913|10:68214473</t>
  </si>
  <si>
    <t>cg13547913|10:68214615</t>
  </si>
  <si>
    <t>KCNMA1</t>
  </si>
  <si>
    <t>cg13547913|10:79169362</t>
  </si>
  <si>
    <t>cg13547913|10:79171064</t>
  </si>
  <si>
    <t>cg13547913|10:115290365</t>
  </si>
  <si>
    <t>cg13547913|10:115296495</t>
  </si>
  <si>
    <t>cg13547913|10:115298288</t>
  </si>
  <si>
    <t>cg13547913|10:115298906</t>
  </si>
  <si>
    <t>cg13547913|10:115298957</t>
  </si>
  <si>
    <t>cg13547913|10:115300285</t>
  </si>
  <si>
    <t>cg13547913|10:115300382</t>
  </si>
  <si>
    <t>cg13547913|10:115300407</t>
  </si>
  <si>
    <t>cg13547913|10:115301699</t>
  </si>
  <si>
    <t>cg13547913|10:115302658</t>
  </si>
  <si>
    <t>cg13547913|10:115303435</t>
  </si>
  <si>
    <t>cg13547913|10:115303743</t>
  </si>
  <si>
    <t>cg13547913|10:115304399</t>
  </si>
  <si>
    <t>cg13547913|10:115304614</t>
  </si>
  <si>
    <t>cg13547913|10:115305727</t>
  </si>
  <si>
    <t>cg13547913|10:115306261</t>
  </si>
  <si>
    <t>cg13547913|10:115307040</t>
  </si>
  <si>
    <t>cg13547913|10:115308927</t>
  </si>
  <si>
    <t>cg13547913|10:133819313</t>
  </si>
  <si>
    <t>cg26546155</t>
  </si>
  <si>
    <t>cg14597545</t>
  </si>
  <si>
    <t>cg06500161</t>
  </si>
  <si>
    <t>cg16809457</t>
  </si>
  <si>
    <t>cg03497652</t>
  </si>
  <si>
    <t>cg13640297</t>
  </si>
  <si>
    <t>cg08788930</t>
  </si>
  <si>
    <t>cg06178887</t>
  </si>
  <si>
    <t>cg04816311</t>
  </si>
  <si>
    <t>cg19266329</t>
  </si>
  <si>
    <t>cg22909677</t>
  </si>
  <si>
    <t>cg26712428</t>
  </si>
  <si>
    <t>cg04344749</t>
  </si>
  <si>
    <t>cg07092212</t>
  </si>
  <si>
    <t>cg00574958</t>
  </si>
  <si>
    <t>cg09247619</t>
  </si>
  <si>
    <t>cg08309687</t>
  </si>
  <si>
    <t>cg04992150</t>
  </si>
  <si>
    <t>cg04727071</t>
  </si>
  <si>
    <t>cg01657995</t>
  </si>
  <si>
    <t>cg17666418</t>
  </si>
  <si>
    <t>cg17058475</t>
  </si>
  <si>
    <t>cg01973676</t>
  </si>
  <si>
    <t>cg04645070</t>
  </si>
  <si>
    <t>cg21699330</t>
  </si>
  <si>
    <t>cg17315426</t>
  </si>
  <si>
    <t>cg03725309</t>
  </si>
  <si>
    <t>cg15188939</t>
  </si>
  <si>
    <t>cg22540135</t>
  </si>
  <si>
    <t>cg26804423</t>
  </si>
  <si>
    <t>cg21766592</t>
  </si>
  <si>
    <t>cg00277397</t>
  </si>
  <si>
    <t>cg00076653</t>
  </si>
  <si>
    <t>cg10919522</t>
  </si>
  <si>
    <t>cg26836479</t>
  </si>
  <si>
    <t>cg06007201</t>
  </si>
  <si>
    <t>cg04973995</t>
  </si>
  <si>
    <t>cg03699074</t>
  </si>
  <si>
    <t>cg10508317</t>
  </si>
  <si>
    <t>cg24531955</t>
  </si>
  <si>
    <t>cg27115863</t>
  </si>
  <si>
    <t>cg05400498</t>
  </si>
  <si>
    <t>cg15962267</t>
  </si>
  <si>
    <t>cg13199639</t>
  </si>
  <si>
    <t>cg07960624</t>
  </si>
  <si>
    <t>cg02560388</t>
  </si>
  <si>
    <t>SREBF1;SREBF1</t>
  </si>
  <si>
    <t>cg17333973</t>
  </si>
  <si>
    <t>KCNQ1;KCNQ1</t>
  </si>
  <si>
    <t>cg01176028</t>
  </si>
  <si>
    <t>ABCG1;ABCG1;ABCG1;ABCG1;ABCG1;ABCG1</t>
  </si>
  <si>
    <t>cg16740586</t>
  </si>
  <si>
    <t>cg05993525</t>
  </si>
  <si>
    <t>cg11750985</t>
  </si>
  <si>
    <t>cg10233583</t>
  </si>
  <si>
    <t>FTO</t>
  </si>
  <si>
    <t>cg16928487</t>
  </si>
  <si>
    <t>cg07824422</t>
  </si>
  <si>
    <t>cg01893176</t>
  </si>
  <si>
    <t>KCNQ1OT1;KCNQ1;KCNQ1</t>
  </si>
  <si>
    <t>cg11887188</t>
  </si>
  <si>
    <t>cg05438727</t>
  </si>
  <si>
    <t>cg22116239</t>
  </si>
  <si>
    <t>cg21893526</t>
  </si>
  <si>
    <t>cg15193857</t>
  </si>
  <si>
    <t>cg20995462</t>
  </si>
  <si>
    <t>cg14958441</t>
  </si>
  <si>
    <t>cg17416793</t>
  </si>
  <si>
    <t>cg04425362</t>
  </si>
  <si>
    <t>cg04894537</t>
  </si>
  <si>
    <t>cg03073269</t>
  </si>
  <si>
    <t>cg00222799</t>
  </si>
  <si>
    <t>cg14243741</t>
  </si>
  <si>
    <t>cg18346935</t>
  </si>
  <si>
    <t>SARS</t>
  </si>
  <si>
    <t>cg19670883</t>
  </si>
  <si>
    <t>cg17029706</t>
  </si>
  <si>
    <t>cg25630905</t>
  </si>
  <si>
    <t>JAZF1</t>
  </si>
  <si>
    <t>cg12465490</t>
  </si>
  <si>
    <t>cg13859639</t>
  </si>
  <si>
    <t>cg07714266</t>
  </si>
  <si>
    <t>cg26588076</t>
  </si>
  <si>
    <t>cg13417500</t>
  </si>
  <si>
    <t>cg18729298</t>
  </si>
  <si>
    <t>cg21130221</t>
  </si>
  <si>
    <t>cg01924894</t>
  </si>
  <si>
    <t>SLC30A8;SLC30A8;SLC30A8;SLC30A8;SLC30A8</t>
  </si>
  <si>
    <t>cg25356736</t>
  </si>
  <si>
    <t>cg17667688</t>
  </si>
  <si>
    <t>cg02798157</t>
  </si>
  <si>
    <t>cg08446215</t>
  </si>
  <si>
    <t>SE</t>
  </si>
  <si>
    <t>rsID</t>
  </si>
  <si>
    <t>Sheng et al exact pair replication</t>
  </si>
  <si>
    <t>Same CpG</t>
  </si>
  <si>
    <t>Locus Replicated in Qataris or in BIOS QTL</t>
  </si>
  <si>
    <t>PValue</t>
  </si>
  <si>
    <t>SNPChr</t>
  </si>
  <si>
    <t>SNPChrPos</t>
  </si>
  <si>
    <t>ProbeName</t>
  </si>
  <si>
    <t>ProbeChr</t>
  </si>
  <si>
    <t>ProbeCenterChrPos</t>
  </si>
  <si>
    <t>CisTrans</t>
  </si>
  <si>
    <t>SNPType</t>
  </si>
  <si>
    <t>AlleleAssessed</t>
  </si>
  <si>
    <t>OverallZScore</t>
  </si>
  <si>
    <t>DatasetsWhereSNPProbePairIsAvailableAndPassesQC</t>
  </si>
  <si>
    <t>DatasetsZScores</t>
  </si>
  <si>
    <t>DatasetsNrSamples</t>
  </si>
  <si>
    <t>IncludedDatasetsMeanProbeExpression</t>
  </si>
  <si>
    <t>IncludedDatasetsProbeExpressionVariance</t>
  </si>
  <si>
    <t>HGNCName</t>
  </si>
  <si>
    <t>IncludedDatasetsCorrelationCoefficient</t>
  </si>
  <si>
    <t>Meta-Beta (SE)</t>
  </si>
  <si>
    <t>Beta (SE)</t>
  </si>
  <si>
    <t>FoldChange</t>
  </si>
  <si>
    <t>FDR</t>
  </si>
  <si>
    <t>ENSG00000128011</t>
  </si>
  <si>
    <t>cis</t>
  </si>
  <si>
    <t>C/T</t>
  </si>
  <si>
    <t>RS-Methylation_GPL13534;LLD-Methylation_GPL13534;LLS-Methylation_GPL13534;CODAM-Methylation_GPL13534</t>
  </si>
  <si>
    <t>2.1395975;3.0203336;3.5975561;1.4049235</t>
  </si>
  <si>
    <t>649;621;647;184</t>
  </si>
  <si>
    <t>0;0;0;0</t>
  </si>
  <si>
    <t>35154.1666667;32188.5;34938;2836.6666667</t>
  </si>
  <si>
    <t>LRFN1</t>
  </si>
  <si>
    <t>0.084019;0.1211547;0.1409548;0.1042515</t>
  </si>
  <si>
    <t>0E0 (0E0)</t>
  </si>
  <si>
    <t>0.084019 (0.039175);0.1211547 (0.0398973);0.1409548 (0.0389818);0.1042515 (0.073721)</t>
  </si>
  <si>
    <t>ENSG00000261220</t>
  </si>
  <si>
    <t>-3.6031337;-2.6436359;-1.6009721;-2.403592</t>
  </si>
  <si>
    <t>RP11-629O1.2</t>
  </si>
  <si>
    <t>-0.1407886;-0.1059979;-0.0627024;-0.1774007</t>
  </si>
  <si>
    <t>-0.1407886 (0.0389225);-0.1059979 (0.039967);-0.0627024 (0.0392975);-0.1774007 (0.0729492)</t>
  </si>
  <si>
    <t>ENSG00000090621</t>
  </si>
  <si>
    <t>-2.1907276;-1.992768;-2.8266975;-0.4986429</t>
  </si>
  <si>
    <t>PABPC4</t>
  </si>
  <si>
    <t>-0.0862081;-0.080019;-0.1113277;-0.0367887</t>
  </si>
  <si>
    <t>-0.0862081 (0.0391677);-0.080019 (0.0400645);-0.1113277 (0.0391302);-0.0367887 (0.0740748)</t>
  </si>
  <si>
    <t>ENSG00000110651</t>
  </si>
  <si>
    <t>2.8824167;1.3688678;2.9548738;-0.4042576</t>
  </si>
  <si>
    <t>CD81</t>
  </si>
  <si>
    <t>0.1131921;0.0553545;0.1164156;-0.0298228</t>
  </si>
  <si>
    <t>0.1131921 (0.0390614);0.0553545 (0.0401318);0.1164156 (0.0391072);-0.0298228 (0.074092)</t>
  </si>
  <si>
    <t>ENSG00000114270</t>
  </si>
  <si>
    <t>2.4977989;2.819307;4.4773217;1.3234655</t>
  </si>
  <si>
    <t>COL7A1</t>
  </si>
  <si>
    <t>0.0980438;0.1129468;0.1747059;0.0978667</t>
  </si>
  <si>
    <t>0.0980438 (0.0391246);0.1129468 (0.0399362);0.1747059 (0.0387694);0.0978667 (0.0737691)</t>
  </si>
  <si>
    <t>ENSG00000169992</t>
  </si>
  <si>
    <t>-5.6633295;-5.4619312;-5.6282164;-4.094013</t>
  </si>
  <si>
    <t>NLGN2</t>
  </si>
  <si>
    <t>-0.2200632;-0.2165126;-0.2191441;-0.2972043</t>
  </si>
  <si>
    <t>-0.2200632 (0.0383503);-0.2165126 (0.03924);-0.2191441 (0.0384179);-0.2972043 (0.0707755)</t>
  </si>
  <si>
    <t>ENSG00000231074</t>
  </si>
  <si>
    <t>-3.1393715;-1.443656;-1.2447112;-2.3760033</t>
  </si>
  <si>
    <t>HCG18</t>
  </si>
  <si>
    <t>-0.1229516;-0.0577449;-0.0486212;-0.1752626</t>
  </si>
  <si>
    <t>-0.1229516 (0.0390158);-0.0577449 (0.0401263);-0.0486212 (0.0393284);-0.1752626 (0.0729776)</t>
  </si>
  <si>
    <t>RAF</t>
  </si>
  <si>
    <t>OR</t>
  </si>
  <si>
    <t>CI</t>
  </si>
  <si>
    <t>-log10(pval)</t>
  </si>
  <si>
    <t>gene</t>
  </si>
  <si>
    <t>rs</t>
  </si>
  <si>
    <t>11:65594820</t>
  </si>
  <si>
    <t>rs7102454</t>
  </si>
  <si>
    <t>rs7102454-&lt;b&gt;C&lt;/b&gt;</t>
  </si>
  <si>
    <t>'-</t>
  </si>
  <si>
    <t>0.015096 unit increase</t>
  </si>
  <si>
    <t>[0.0098-0.0204]</t>
  </si>
  <si>
    <t>Birth weight</t>
  </si>
  <si>
    <t>birth weight</t>
  </si>
  <si>
    <t>GCST008362</t>
  </si>
  <si>
    <t>11:65827349</t>
  </si>
  <si>
    <t>rs71455787</t>
  </si>
  <si>
    <t>11:65604862</t>
  </si>
  <si>
    <t>rs7938011</t>
  </si>
  <si>
    <t>rs7938011-&lt;b&gt;A&lt;/b&gt;</t>
  </si>
  <si>
    <t>NR</t>
  </si>
  <si>
    <t>0.0240495 unit decrease</t>
  </si>
  <si>
    <t>[0.017-0.031]</t>
  </si>
  <si>
    <t>SNX32, CFL1</t>
  </si>
  <si>
    <t>Waist circumference adjusted for body mass index</t>
  </si>
  <si>
    <t>BMI-adjusted waist circumference</t>
  </si>
  <si>
    <t>GCST90020029</t>
  </si>
  <si>
    <t>11:65837391</t>
  </si>
  <si>
    <t>rs2376005</t>
  </si>
  <si>
    <t>rs2234458-&lt;b&gt;C&lt;/b&gt;</t>
  </si>
  <si>
    <t>0.0128189 unit increase</t>
  </si>
  <si>
    <t>[0.01-0.016]</t>
  </si>
  <si>
    <t>Adult body size</t>
  </si>
  <si>
    <t>body height</t>
  </si>
  <si>
    <t>GCST010988</t>
  </si>
  <si>
    <t>11:65871903</t>
  </si>
  <si>
    <t>rs2234458-&lt;b&gt;?&lt;/b&gt;</t>
  </si>
  <si>
    <t>Body mass index</t>
  </si>
  <si>
    <t>body mass index</t>
  </si>
  <si>
    <t>GCST007039</t>
  </si>
  <si>
    <t>rs2303384-&lt;b&gt;C&lt;/b&gt;</t>
  </si>
  <si>
    <t>0.0127037 unit increase</t>
  </si>
  <si>
    <t>[0.0098-0.0156]</t>
  </si>
  <si>
    <t>Body size at age 10</t>
  </si>
  <si>
    <t>comparative body size at age 10, self-reported</t>
  </si>
  <si>
    <t>GCST010989</t>
  </si>
  <si>
    <t>11:65872733</t>
  </si>
  <si>
    <t>rs35022307</t>
  </si>
  <si>
    <t>rs35022307-&lt;b&gt;T&lt;/b&gt;</t>
  </si>
  <si>
    <t>0.024279775 unit increase</t>
  </si>
  <si>
    <t>[0.019-0.03]</t>
  </si>
  <si>
    <t>Lymphocyte percentage of white cells</t>
  </si>
  <si>
    <t>lymphocyte percentage of leukocytes</t>
  </si>
  <si>
    <t>GCST90002389</t>
  </si>
  <si>
    <t>1:42943749</t>
  </si>
  <si>
    <t>1:43413212</t>
  </si>
  <si>
    <t>rs1108902</t>
  </si>
  <si>
    <t>rs1108902-&lt;b&gt;A&lt;/b&gt;</t>
  </si>
  <si>
    <t>0.023356 SD unit decrease</t>
  </si>
  <si>
    <t>[0.018-0.028]</t>
  </si>
  <si>
    <t>Neutrophil count</t>
  </si>
  <si>
    <t>neutrophil count</t>
  </si>
  <si>
    <t>GCST90002351</t>
  </si>
  <si>
    <t>1:42947541</t>
  </si>
  <si>
    <t>rs7534555</t>
  </si>
  <si>
    <t>1:43419705</t>
  </si>
  <si>
    <t>rs17387886</t>
  </si>
  <si>
    <t>rs17387886-&lt;b&gt;C&lt;/b&gt;</t>
  </si>
  <si>
    <t>Monocyte count</t>
  </si>
  <si>
    <t>monocyte count</t>
  </si>
  <si>
    <t>GCST90002344</t>
  </si>
  <si>
    <t>1:42954034</t>
  </si>
  <si>
    <t>rs12406072</t>
  </si>
  <si>
    <t>0.027781 SD unit decrease</t>
  </si>
  <si>
    <t>[0.023-0.033]</t>
  </si>
  <si>
    <t>GCST90002340</t>
  </si>
  <si>
    <t>1:43423932</t>
  </si>
  <si>
    <t>rs80200046</t>
  </si>
  <si>
    <t>rs80200046-&lt;b&gt;A&lt;/b&gt;</t>
  </si>
  <si>
    <t>GCST90002355</t>
  </si>
  <si>
    <t>1:42958261</t>
  </si>
  <si>
    <t>rs113583149</t>
  </si>
  <si>
    <t>1:43424051</t>
  </si>
  <si>
    <t>rs114530232</t>
  </si>
  <si>
    <t>rs114530232-&lt;b&gt;G&lt;/b&gt;</t>
  </si>
  <si>
    <t>0.027001912 unit decrease</t>
  </si>
  <si>
    <t>[0.021-0.033]</t>
  </si>
  <si>
    <t>GCST90002393</t>
  </si>
  <si>
    <t>1:42958380</t>
  </si>
  <si>
    <t>0.022785505 unit decrease</t>
  </si>
  <si>
    <t>[0.017-0.029]</t>
  </si>
  <si>
    <t>GCST90002398</t>
  </si>
  <si>
    <t>rs10197805-&lt;b&gt;C&lt;/b&gt;</t>
  </si>
  <si>
    <t>0.041572 SD unit decrease</t>
  </si>
  <si>
    <t>[0.037-0.047]</t>
  </si>
  <si>
    <t>2:224886036</t>
  </si>
  <si>
    <t>0.04037798 unit decrease</t>
  </si>
  <si>
    <t>[0.031-0.05]</t>
  </si>
  <si>
    <t>Monocyte percentage of white cells</t>
  </si>
  <si>
    <t>monocyte percentage of leukocytes</t>
  </si>
  <si>
    <t>GCST004609</t>
  </si>
  <si>
    <t>rs2304336-&lt;b&gt;T&lt;/b&gt;</t>
  </si>
  <si>
    <t>0.039843 unit decrease</t>
  </si>
  <si>
    <t>[0.034-0.046]</t>
  </si>
  <si>
    <t>2:224886144</t>
  </si>
  <si>
    <t>0.03280758 unit decrease</t>
  </si>
  <si>
    <t>[0.027-0.039]</t>
  </si>
  <si>
    <t>GCST90002394</t>
  </si>
  <si>
    <t>rs10168795-&lt;b&gt;G&lt;/b&gt;</t>
  </si>
  <si>
    <t>0.04804986 unit decrease</t>
  </si>
  <si>
    <t>[0.038-0.058]</t>
  </si>
  <si>
    <t>GCST004625</t>
  </si>
  <si>
    <t>2:224888625</t>
  </si>
  <si>
    <t>7:75657850</t>
  </si>
  <si>
    <t>rs11983987</t>
  </si>
  <si>
    <t>rs11983987-&lt;b&gt;G&lt;/b&gt;</t>
  </si>
  <si>
    <t>0.017188 SD unit decrease</t>
  </si>
  <si>
    <t>[0.012-0.022]</t>
  </si>
  <si>
    <t>7:76028532</t>
  </si>
  <si>
    <t>rs150685585</t>
  </si>
  <si>
    <t>rs570387-&lt;b&gt;C&lt;/b&gt;</t>
  </si>
  <si>
    <t>Basophil count</t>
  </si>
  <si>
    <t>basophil count</t>
  </si>
  <si>
    <t>GCST90002296</t>
  </si>
  <si>
    <t>11:65869605</t>
  </si>
  <si>
    <t>rs10896064-&lt;b&gt;C&lt;/b&gt;</t>
  </si>
  <si>
    <t>0.013348 SD unit increase</t>
  </si>
  <si>
    <t>[0.0093-0.0174]</t>
  </si>
  <si>
    <t>GCST90002292</t>
  </si>
  <si>
    <t>11:65873562</t>
  </si>
  <si>
    <t>11:65644363</t>
  </si>
  <si>
    <t>rs679147</t>
  </si>
  <si>
    <t>rs679147-&lt;b&gt;A&lt;/b&gt;</t>
  </si>
  <si>
    <t>0.017624369 unit increase</t>
  </si>
  <si>
    <t>[0.013-0.022]</t>
  </si>
  <si>
    <t>EFEMP2, CTSW</t>
  </si>
  <si>
    <t>11:65876892</t>
  </si>
  <si>
    <t>rs11983987-&lt;b&gt;?&lt;/b&gt;</t>
  </si>
  <si>
    <t>(CCL24)</t>
  </si>
  <si>
    <t>0.3609 unit increase</t>
  </si>
  <si>
    <t>[NR]</t>
  </si>
  <si>
    <t>Blood protein levels</t>
  </si>
  <si>
    <t>blood protein measurement</t>
  </si>
  <si>
    <t>GCST010104</t>
  </si>
  <si>
    <t>17:1666253</t>
  </si>
  <si>
    <t>rs62088172</t>
  </si>
  <si>
    <t>rs62088172-&lt;b&gt;T&lt;/b&gt;</t>
  </si>
  <si>
    <t>(Pigment epithelium-derived factor, SERPINF1.7735.17.3)</t>
  </si>
  <si>
    <t>0.43 unit decrease</t>
  </si>
  <si>
    <t>[0.37-0.49]</t>
  </si>
  <si>
    <t>GCST005806</t>
  </si>
  <si>
    <t>17:1762959</t>
  </si>
  <si>
    <t>rs72822439</t>
  </si>
  <si>
    <t>(Pigment epithelium-derived factor, SERPINF1.9211.19.3)</t>
  </si>
  <si>
    <t>0.44 unit decrease</t>
  </si>
  <si>
    <t>[0.38-0.5]</t>
  </si>
  <si>
    <t>17:1668438</t>
  </si>
  <si>
    <t>rs34386380</t>
  </si>
  <si>
    <t>rs34386380-&lt;b&gt;CT&lt;/b&gt;</t>
  </si>
  <si>
    <t>0.33 unit increase</t>
  </si>
  <si>
    <t>[0.27-0.39]</t>
  </si>
  <si>
    <t>17:1765144</t>
  </si>
  <si>
    <t>0.34 unit increase</t>
  </si>
  <si>
    <t>[0.28-0.4]</t>
  </si>
  <si>
    <t>rs1136287-&lt;b&gt;T&lt;/b&gt;</t>
  </si>
  <si>
    <t>(SERPINF1, 9211_19_3)</t>
  </si>
  <si>
    <t>0.3710637 unit increase</t>
  </si>
  <si>
    <t>[0.32-0.42]</t>
  </si>
  <si>
    <t>GCST006585</t>
  </si>
  <si>
    <t>17:1769982</t>
  </si>
  <si>
    <t>(SERPINF1, 7735_17_3)</t>
  </si>
  <si>
    <t>0.3732137 unit increase</t>
  </si>
  <si>
    <t>1:32061851</t>
  </si>
  <si>
    <t>rs7518151</t>
  </si>
  <si>
    <t>rs7518151-&lt;b&gt;T&lt;/b&gt;</t>
  </si>
  <si>
    <t>6.105 z-score decrease</t>
  </si>
  <si>
    <t>HCRTR1, TINAGL1</t>
  </si>
  <si>
    <t>General cognitive ability</t>
  </si>
  <si>
    <t>intelligence</t>
  </si>
  <si>
    <t>GCST006269</t>
  </si>
  <si>
    <t>1:31596250</t>
  </si>
  <si>
    <t>rs76758925</t>
  </si>
  <si>
    <t>5.726 z-score decrease</t>
  </si>
  <si>
    <t>Intelligence</t>
  </si>
  <si>
    <t>GCST006250</t>
  </si>
  <si>
    <t>rs4949448</t>
  </si>
  <si>
    <t>rs4949448-&lt;b&gt;T&lt;/b&gt;</t>
  </si>
  <si>
    <t>5.683 z-score increase</t>
  </si>
  <si>
    <t>1:31596465</t>
  </si>
  <si>
    <t>0.017660322 unit increase</t>
  </si>
  <si>
    <t>[0.012-0.023]</t>
  </si>
  <si>
    <t>Intelligence (MTAG)</t>
  </si>
  <si>
    <t>GCST005316</t>
  </si>
  <si>
    <t>rs10914457</t>
  </si>
  <si>
    <t>rs10914457-&lt;b&gt;A&lt;/b&gt;</t>
  </si>
  <si>
    <t>5.659 z-score increase</t>
  </si>
  <si>
    <t>1:31628660</t>
  </si>
  <si>
    <t>rs10798879-&lt;b&gt;T&lt;/b&gt;</t>
  </si>
  <si>
    <t>7.797 z-score decrease</t>
  </si>
  <si>
    <t>PEF1, HCRTR1</t>
  </si>
  <si>
    <t>1:31631214</t>
  </si>
  <si>
    <t>rs10798880-&lt;b&gt;?&lt;/b&gt;</t>
  </si>
  <si>
    <t>5.457 z score increase</t>
  </si>
  <si>
    <t>HCRTR1, PEF1</t>
  </si>
  <si>
    <t>Cognitive ability</t>
  </si>
  <si>
    <t>GCST005142</t>
  </si>
  <si>
    <t>1:31631487</t>
  </si>
  <si>
    <t>6.143 z score increase</t>
  </si>
  <si>
    <t>Cognitive ability (MTAG)</t>
  </si>
  <si>
    <t>intelligence, self reported educational attainment</t>
  </si>
  <si>
    <t>GCST005141</t>
  </si>
  <si>
    <t>rs10798880-&lt;b&gt;T&lt;/b&gt;</t>
  </si>
  <si>
    <t>(MTAG)</t>
  </si>
  <si>
    <t>0.017 unit increase</t>
  </si>
  <si>
    <t>Cognitive performance (MTAG)</t>
  </si>
  <si>
    <t>cognitive function measurement</t>
  </si>
  <si>
    <t>GCST006570</t>
  </si>
  <si>
    <t>rs7546297-&lt;b&gt;A&lt;/b&gt;</t>
  </si>
  <si>
    <t>0.047389805 unit decrease</t>
  </si>
  <si>
    <t>[0.034-0.06]</t>
  </si>
  <si>
    <t>Cognitive aspects of educational attainment</t>
  </si>
  <si>
    <t>cognitive function measurement, self reported educational attainment</t>
  </si>
  <si>
    <t>GCST90011875</t>
  </si>
  <si>
    <t>1:31640893</t>
  </si>
  <si>
    <t>0.0214 unit decrease</t>
  </si>
  <si>
    <t>[0.016-0.027]</t>
  </si>
  <si>
    <t>Cognitive performance</t>
  </si>
  <si>
    <t>GCST006572</t>
  </si>
  <si>
    <t>7.091 z-score decrease</t>
  </si>
  <si>
    <t>1:32108547</t>
  </si>
  <si>
    <t>rs10798882</t>
  </si>
  <si>
    <t>rs10798882-&lt;b&gt;?&lt;/b&gt;</t>
  </si>
  <si>
    <t>5.535 z score decrease</t>
  </si>
  <si>
    <t>1:31642946</t>
  </si>
  <si>
    <t>rs7524405</t>
  </si>
  <si>
    <t>1:32135773</t>
  </si>
  <si>
    <t>rs2292989</t>
  </si>
  <si>
    <t>rs2292989-&lt;b&gt;A&lt;/b&gt;</t>
  </si>
  <si>
    <t>0.023429701 unit increase</t>
  </si>
  <si>
    <t>1:31670172</t>
  </si>
  <si>
    <t>rs7537646</t>
  </si>
  <si>
    <t>1:32139635</t>
  </si>
  <si>
    <t>rs909002</t>
  </si>
  <si>
    <t>rs909002-&lt;b&gt;T&lt;/b&gt;</t>
  </si>
  <si>
    <t>0.020523496 unit increase</t>
  </si>
  <si>
    <t>[0.015-0.026]</t>
  </si>
  <si>
    <t>1:31674034</t>
  </si>
  <si>
    <t>rs4949457-&lt;b&gt;?&lt;/b&gt;</t>
  </si>
  <si>
    <t>Verbal-numerical reasoning</t>
  </si>
  <si>
    <t>verbal-numerical reasoning measurement</t>
  </si>
  <si>
    <t>GCST90011298</t>
  </si>
  <si>
    <t>1:31674452</t>
  </si>
  <si>
    <t>rs75743765</t>
  </si>
  <si>
    <t>rs75743765-&lt;b&gt;A&lt;/b&gt;</t>
  </si>
  <si>
    <t>0.0469 unit increase</t>
  </si>
  <si>
    <t>[0.038-0.055]</t>
  </si>
  <si>
    <t>Glycated hemoglobin levels</t>
  </si>
  <si>
    <t>HbA1c measurement</t>
  </si>
  <si>
    <t>GCST90019509</t>
  </si>
  <si>
    <t>10:69338595</t>
  </si>
  <si>
    <t>10:71099109</t>
  </si>
  <si>
    <t>rs72805692</t>
  </si>
  <si>
    <t>rs72805692-&lt;b&gt;A&lt;/b&gt;</t>
  </si>
  <si>
    <t>0.0859 unit increase</t>
  </si>
  <si>
    <t>[0.069-0.102]</t>
  </si>
  <si>
    <t>GCST90002245</t>
  </si>
  <si>
    <t>10:69339353</t>
  </si>
  <si>
    <t>rs72805692-&lt;b&gt;G&lt;/b&gt;</t>
  </si>
  <si>
    <t>0.1 % decrease</t>
  </si>
  <si>
    <t>[0.08-0.12]</t>
  </si>
  <si>
    <t>GCST008398</t>
  </si>
  <si>
    <t>rs72805692-&lt;b&gt;?&lt;/b&gt;</t>
  </si>
  <si>
    <t>0.265 unit decrease</t>
  </si>
  <si>
    <t>[0.21-0.32]</t>
  </si>
  <si>
    <t>Hemoglobin A1c levels</t>
  </si>
  <si>
    <t>GCST008034</t>
  </si>
  <si>
    <t>(Hispanic/Latino)</t>
  </si>
  <si>
    <t>0.2683721 unit decrease</t>
  </si>
  <si>
    <t>10:71099913</t>
  </si>
  <si>
    <t>rs7072268</t>
  </si>
  <si>
    <t>rs7072268-&lt;b&gt;A&lt;/b&gt;</t>
  </si>
  <si>
    <t>0.05 % increase</t>
  </si>
  <si>
    <t>GCST000303</t>
  </si>
  <si>
    <t>10:69340157</t>
  </si>
  <si>
    <t>rs6480403</t>
  </si>
  <si>
    <t>rs11596193</t>
  </si>
  <si>
    <t>rs11596193-&lt;b&gt;A&lt;/b&gt;</t>
  </si>
  <si>
    <t>0.0314 unit increase</t>
  </si>
  <si>
    <t>[0.021-0.042]</t>
  </si>
  <si>
    <t>10:69348393</t>
  </si>
  <si>
    <t>10:71111666</t>
  </si>
  <si>
    <t>rs77602252</t>
  </si>
  <si>
    <t>rs77602252-&lt;b&gt;C&lt;/b&gt;</t>
  </si>
  <si>
    <t>0.0362 unit increase</t>
  </si>
  <si>
    <t>[0.026-0.046]</t>
  </si>
  <si>
    <t>10:69351910</t>
  </si>
  <si>
    <t>rs74604511</t>
  </si>
  <si>
    <t>2E-482</t>
  </si>
  <si>
    <t>0.136402 SD unit increase</t>
  </si>
  <si>
    <t>[0.13-0.14]</t>
  </si>
  <si>
    <t>Hemoglobin concentration</t>
  </si>
  <si>
    <t>hemoglobin measurement</t>
  </si>
  <si>
    <t>GCST90002310</t>
  </si>
  <si>
    <t>10:71100726</t>
  </si>
  <si>
    <t>rs16926249</t>
  </si>
  <si>
    <t>rs16926249-&lt;b&gt;G&lt;/b&gt;</t>
  </si>
  <si>
    <t>9E-361</t>
  </si>
  <si>
    <t>Hematocrit</t>
  </si>
  <si>
    <t>hematocrit</t>
  </si>
  <si>
    <t>GCST90002308</t>
  </si>
  <si>
    <t>10:69340970</t>
  </si>
  <si>
    <t>rs72805696</t>
  </si>
  <si>
    <t>10:71100920</t>
  </si>
  <si>
    <t>rs73265749</t>
  </si>
  <si>
    <t>rs73265749-&lt;b&gt;T&lt;/b&gt;</t>
  </si>
  <si>
    <t>2E-355</t>
  </si>
  <si>
    <t>GCST90002314</t>
  </si>
  <si>
    <t>10:69341164</t>
  </si>
  <si>
    <t>0.0183089 unit increase</t>
  </si>
  <si>
    <t>[0.012-0.024]</t>
  </si>
  <si>
    <t>HDL cholesterol levels</t>
  </si>
  <si>
    <t>high density lipoprotein cholesterol measurement</t>
  </si>
  <si>
    <t>GCST010242</t>
  </si>
  <si>
    <t>1:43420154</t>
  </si>
  <si>
    <t>rs3768044</t>
  </si>
  <si>
    <t>rs3768044-&lt;b&gt;C&lt;/b&gt;</t>
  </si>
  <si>
    <t>Mean corpuscular hemoglobin concentration</t>
  </si>
  <si>
    <t>mean corpuscular hemoglobin concentration</t>
  </si>
  <si>
    <t>GCST90002332</t>
  </si>
  <si>
    <t>1:42954483</t>
  </si>
  <si>
    <t>0.025392 SD unit decrease</t>
  </si>
  <si>
    <t>[0.021-0.03]</t>
  </si>
  <si>
    <t>GCST90002328</t>
  </si>
  <si>
    <t>1:43423622</t>
  </si>
  <si>
    <t>rs3754224</t>
  </si>
  <si>
    <t>rs3754224-&lt;b&gt;C&lt;/b&gt;</t>
  </si>
  <si>
    <t>0.0175623 unit decrease</t>
  </si>
  <si>
    <t>Mean corpuscular volume</t>
  </si>
  <si>
    <t>mean corpuscular volume</t>
  </si>
  <si>
    <t>GCST90002392</t>
  </si>
  <si>
    <t>1:42957951</t>
  </si>
  <si>
    <t>GCST90002338</t>
  </si>
  <si>
    <t>0.01633 SD unit decrease</t>
  </si>
  <si>
    <t>[0.012-0.02]</t>
  </si>
  <si>
    <t>GCST90002334</t>
  </si>
  <si>
    <t>0.021151844 unit decrease</t>
  </si>
  <si>
    <t>[0.016-0.026]</t>
  </si>
  <si>
    <t>Mean reticulocyte volume</t>
  </si>
  <si>
    <t>mean reticulocyte volume</t>
  </si>
  <si>
    <t>GCST90002396</t>
  </si>
  <si>
    <t>0.021484679 unit decrease</t>
  </si>
  <si>
    <t>Mean spheric corpuscular volume</t>
  </si>
  <si>
    <t>GCST90002397</t>
  </si>
  <si>
    <t>rs74742820</t>
  </si>
  <si>
    <t>rs74742820-&lt;b&gt;C&lt;/b&gt;</t>
  </si>
  <si>
    <t>0.017890936 unit increase</t>
  </si>
  <si>
    <t>Red blood cell count</t>
  </si>
  <si>
    <t>erythrocyte count</t>
  </si>
  <si>
    <t>GCST90002403</t>
  </si>
  <si>
    <t>1:42948698</t>
  </si>
  <si>
    <t>1:43416514</t>
  </si>
  <si>
    <t>rs10890232</t>
  </si>
  <si>
    <t>rs10890232-&lt;b&gt;T&lt;/b&gt;</t>
  </si>
  <si>
    <t>0.036908835 unit increase</t>
  </si>
  <si>
    <t>[0.032-0.042]</t>
  </si>
  <si>
    <t>Red cell distribution width</t>
  </si>
  <si>
    <t>red blood cell distribution width</t>
  </si>
  <si>
    <t>GCST90002404</t>
  </si>
  <si>
    <t>1:42950843</t>
  </si>
  <si>
    <t>rs79608798</t>
  </si>
  <si>
    <t>rs10890232-&lt;b&gt;C&lt;/b&gt;</t>
  </si>
  <si>
    <t>GCST90002372</t>
  </si>
  <si>
    <t>0.033488 SD unit decrease</t>
  </si>
  <si>
    <t>[0.029-0.038]</t>
  </si>
  <si>
    <t>GCST90002369</t>
  </si>
  <si>
    <t>rs13424581-&lt;b&gt;C&lt;/b&gt;</t>
  </si>
  <si>
    <t>0.1105726 unit increase</t>
  </si>
  <si>
    <t>[0.097-0.124]</t>
  </si>
  <si>
    <t>Platelet distribution width</t>
  </si>
  <si>
    <t>platelet component distribution width</t>
  </si>
  <si>
    <t>GCST004616</t>
  </si>
  <si>
    <t>2:224879779</t>
  </si>
  <si>
    <t>0.13228782 unit increase</t>
  </si>
  <si>
    <t>[0.12-0.14]</t>
  </si>
  <si>
    <t>GCST90002401</t>
  </si>
  <si>
    <t>rs10165324</t>
  </si>
  <si>
    <t>rs10165324-&lt;b&gt;A&lt;/b&gt;</t>
  </si>
  <si>
    <t>0.036241 SD unit decrease</t>
  </si>
  <si>
    <t>[0.03-0.043]</t>
  </si>
  <si>
    <t>Platelet count</t>
  </si>
  <si>
    <t>platelet count</t>
  </si>
  <si>
    <t>GCST90002357</t>
  </si>
  <si>
    <t>2:224894534</t>
  </si>
  <si>
    <t>2:225759618</t>
  </si>
  <si>
    <t>rs11335710</t>
  </si>
  <si>
    <t>rs11335710-&lt;b&gt;C&lt;/b&gt;</t>
  </si>
  <si>
    <t>0.033181705 unit decrease</t>
  </si>
  <si>
    <t>[0.025-0.041]</t>
  </si>
  <si>
    <t>Plateletcrit</t>
  </si>
  <si>
    <t>platelet crit</t>
  </si>
  <si>
    <t>GCST90002400</t>
  </si>
  <si>
    <t>2:224894901</t>
  </si>
  <si>
    <t>rs7604674-&lt;b&gt;T&lt;/b&gt;</t>
  </si>
  <si>
    <t>0.036534965 unit decrease</t>
  </si>
  <si>
    <t>[0.028-0.045]</t>
  </si>
  <si>
    <t>GCST90002402</t>
  </si>
  <si>
    <t>2:224896542</t>
  </si>
  <si>
    <t>GCST90002361</t>
  </si>
  <si>
    <t>10:71099888</t>
  </si>
  <si>
    <t>rs10159477</t>
  </si>
  <si>
    <t>rs10159477-&lt;b&gt;A&lt;/b&gt;</t>
  </si>
  <si>
    <t>(EA, Hgb)</t>
  </si>
  <si>
    <t>0.087 unit increase</t>
  </si>
  <si>
    <t>[0.067-0.107]</t>
  </si>
  <si>
    <t>Red blood cell traits</t>
  </si>
  <si>
    <t>GCST001765</t>
  </si>
  <si>
    <t>10:69340132</t>
  </si>
  <si>
    <t>rs78059684</t>
  </si>
  <si>
    <t>rs78059684-&lt;b&gt;?&lt;/b&gt;</t>
  </si>
  <si>
    <t>GCST007069</t>
  </si>
  <si>
    <t>17:78015605</t>
  </si>
  <si>
    <t>1:43409179</t>
  </si>
  <si>
    <t>rs12718444</t>
  </si>
  <si>
    <t>rs12718444-&lt;b&gt;?&lt;/b&gt;</t>
  </si>
  <si>
    <t>White blood cell count</t>
  </si>
  <si>
    <t>leukocyte count</t>
  </si>
  <si>
    <t>GCST007070</t>
  </si>
  <si>
    <t>1:42943508</t>
  </si>
  <si>
    <t>rs34964576</t>
  </si>
  <si>
    <t>0.019438965 unit decrease</t>
  </si>
  <si>
    <t>[0.014-0.025]</t>
  </si>
  <si>
    <t>GCST90002407</t>
  </si>
  <si>
    <t>1:43412455</t>
  </si>
  <si>
    <t>rs900835</t>
  </si>
  <si>
    <t>rs900835-&lt;b&gt;T&lt;/b&gt;</t>
  </si>
  <si>
    <t>myeloid white cell count</t>
  </si>
  <si>
    <t>GCST90002378</t>
  </si>
  <si>
    <t>1:42946784</t>
  </si>
  <si>
    <t>rs16830121</t>
  </si>
  <si>
    <t>0.019965 SD unit decrease</t>
  </si>
  <si>
    <t>[0.015-0.025]</t>
  </si>
  <si>
    <t>GCST90002374</t>
  </si>
  <si>
    <t>rs1060286</t>
  </si>
  <si>
    <t>rs1060286-&lt;b&gt;A&lt;/b&gt;</t>
  </si>
  <si>
    <t>0.014513142 unit increase</t>
  </si>
  <si>
    <t>[0.01-0.019]</t>
  </si>
  <si>
    <t>1:207076955</t>
  </si>
  <si>
    <t>rs6757927-&lt;b&gt;?&lt;/b&gt;</t>
  </si>
  <si>
    <t>2:224882321</t>
  </si>
  <si>
    <t>7:75654977</t>
  </si>
  <si>
    <t>rs113570449</t>
  </si>
  <si>
    <t>rs113570449-&lt;b&gt;A&lt;/b&gt;</t>
  </si>
  <si>
    <t>7:76025659</t>
  </si>
  <si>
    <t>rs78478514-&lt;b&gt;T&lt;/b&gt;</t>
  </si>
  <si>
    <t>0.016653 SD unit decrease</t>
  </si>
  <si>
    <t>7:76026578</t>
  </si>
  <si>
    <t>11:65603252</t>
  </si>
  <si>
    <t>rs7107912</t>
  </si>
  <si>
    <t>rs7107912-&lt;b&gt;A&lt;/b&gt;</t>
  </si>
  <si>
    <t>0.019018658 unit increase</t>
  </si>
  <si>
    <t>[0.015-0.023]</t>
  </si>
  <si>
    <t>CFL1, SNX32</t>
  </si>
  <si>
    <t>11:65835781</t>
  </si>
  <si>
    <t>0.019051 SD unit increase</t>
  </si>
  <si>
    <t>1:202175151</t>
  </si>
  <si>
    <t>rs111467838</t>
  </si>
  <si>
    <t>rs111467838-&lt;b&gt;T&lt;/b&gt;</t>
  </si>
  <si>
    <t>0.0155 unit increase</t>
  </si>
  <si>
    <t>[0.01-0.021]</t>
  </si>
  <si>
    <t>Urea levels</t>
  </si>
  <si>
    <t>serum urea measurement</t>
  </si>
  <si>
    <t>GCST90019525</t>
  </si>
  <si>
    <t>1:202206023</t>
  </si>
  <si>
    <t>rs55745151</t>
  </si>
  <si>
    <t>11:65599656</t>
  </si>
  <si>
    <t>rs77779142</t>
  </si>
  <si>
    <t>rs77779142-&lt;b&gt;T&lt;/b&gt;</t>
  </si>
  <si>
    <t>0.149773 unit increase</t>
  </si>
  <si>
    <t>[0.098-0.201]</t>
  </si>
  <si>
    <t>Rosacea symptom severity</t>
  </si>
  <si>
    <t>rosacea severity measurement</t>
  </si>
  <si>
    <t>GCST005790</t>
  </si>
  <si>
    <t>11:65832185</t>
  </si>
  <si>
    <t>rs10791828</t>
  </si>
  <si>
    <t>11:65593444</t>
  </si>
  <si>
    <t>rs118086960</t>
  </si>
  <si>
    <t>rs118086960-&lt;b&gt;T&lt;/b&gt;</t>
  </si>
  <si>
    <t>Psoriasis</t>
  </si>
  <si>
    <t>psoriasis</t>
  </si>
  <si>
    <t>GCST004346</t>
  </si>
  <si>
    <t>11:65825973</t>
  </si>
  <si>
    <t>rs61895733</t>
  </si>
  <si>
    <t>11:112072930</t>
  </si>
  <si>
    <t>rs4935984</t>
  </si>
  <si>
    <t>rs4935984-&lt;b&gt;A&lt;/b&gt;</t>
  </si>
  <si>
    <t>0.2717 unit increase</t>
  </si>
  <si>
    <t>[0.26-0.28]</t>
  </si>
  <si>
    <t>Interleukin-18 levels</t>
  </si>
  <si>
    <t>interleukin 18 measurement</t>
  </si>
  <si>
    <t>GCST011916</t>
  </si>
  <si>
    <t>11:112202207</t>
  </si>
  <si>
    <t>rs11214131</t>
  </si>
  <si>
    <t>rs6703093-&lt;b&gt;?&lt;/b&gt;</t>
  </si>
  <si>
    <t>Lung function (FEV1/FVC)</t>
  </si>
  <si>
    <t>FEV/FEC ratio</t>
  </si>
  <si>
    <t>GCST007080</t>
  </si>
  <si>
    <t>1:31627960</t>
  </si>
  <si>
    <t>0.015677728 unit increase</t>
  </si>
  <si>
    <t>Immature fraction of reticulocytes</t>
  </si>
  <si>
    <t>reticulocyte measurement</t>
  </si>
  <si>
    <t>GCST90002387</t>
  </si>
  <si>
    <t>0.03743759 unit increase</t>
  </si>
  <si>
    <t>[0.027-0.048]</t>
  </si>
  <si>
    <t>reticulocyte count</t>
  </si>
  <si>
    <t>GCST004628</t>
  </si>
  <si>
    <t>hemolysis of donated blood (osmotic)</t>
  </si>
  <si>
    <t>hemolysis</t>
  </si>
  <si>
    <t>GCST012126</t>
  </si>
  <si>
    <t>1.8 unit increase</t>
  </si>
  <si>
    <t>GCST012135</t>
  </si>
  <si>
    <t>rs2292989-&lt;b&gt;?&lt;/b&gt;</t>
  </si>
  <si>
    <t>Height</t>
  </si>
  <si>
    <t>GCST007841</t>
  </si>
  <si>
    <t>rs2055710-&lt;b&gt;A&lt;/b&gt;</t>
  </si>
  <si>
    <t>0.03568662 unit increase</t>
  </si>
  <si>
    <t>Granulocyte percentage of myeloid white cells</t>
  </si>
  <si>
    <t>granulocyte percentage of myeloid white cells</t>
  </si>
  <si>
    <t>GCST004608</t>
  </si>
  <si>
    <t>2:224901446</t>
  </si>
  <si>
    <t>2:225696969</t>
  </si>
  <si>
    <t>rs11681888</t>
  </si>
  <si>
    <t>rs11681888-&lt;b&gt;A&lt;/b&gt;</t>
  </si>
  <si>
    <t>0.0086 unit decrease</t>
  </si>
  <si>
    <t>[0.0059-0.0113]</t>
  </si>
  <si>
    <t>Educational attainment (MTAG)</t>
  </si>
  <si>
    <t>self reported educational attainment</t>
  </si>
  <si>
    <t>GCST006571</t>
  </si>
  <si>
    <t>2:224832252</t>
  </si>
  <si>
    <t>rs11693393</t>
  </si>
  <si>
    <t>rs4469771</t>
  </si>
  <si>
    <t>rs4469771-&lt;b&gt;T&lt;/b&gt;</t>
  </si>
  <si>
    <t>0.0101 unit increase</t>
  </si>
  <si>
    <t>[0.0072-0.013]</t>
  </si>
  <si>
    <t>Educational attainment (years of education)</t>
  </si>
  <si>
    <t>GCST006442</t>
  </si>
  <si>
    <t>10:66432956</t>
  </si>
  <si>
    <t>rs7577271</t>
  </si>
  <si>
    <t>rs7577271-&lt;b&gt;A&lt;/b&gt;, rs16866224-&lt;b&gt;G&lt;/b&gt;, rs11675790-&lt;b&gt;C&lt;/b&gt;, rs11682884-&lt;b&gt;G&lt;/b&gt;, rs10210350-&lt;b&gt;A&lt;/b&gt;, rs1821409-&lt;b&gt;T&lt;/b&gt;, rs6732013-&lt;b&gt;T&lt;/b&gt;, rs6436514-&lt;b&gt;A&lt;/b&gt;, rs16866219-&lt;b&gt;C&lt;/b&gt;</t>
  </si>
  <si>
    <t>DOCK10; No mapped genes; No mapped genes; No mapped genes; No mapped genes; No mapped genes; No mapped genes; No mapped genes; No mapped genes</t>
  </si>
  <si>
    <t>Core binding factor acute myeloid leukemia</t>
  </si>
  <si>
    <t>acute myeloid leukemia</t>
  </si>
  <si>
    <t>GCST008413</t>
  </si>
  <si>
    <t>2:224845209</t>
  </si>
  <si>
    <t>rs10896064-&lt;b&gt;G&lt;/b&gt;</t>
  </si>
  <si>
    <t>[1.04-1.09]</t>
  </si>
  <si>
    <t>Basal cell carcinoma</t>
  </si>
  <si>
    <t>basal cell carcinoma</t>
  </si>
  <si>
    <t>GCST008871</t>
  </si>
  <si>
    <t>1:32091779</t>
  </si>
  <si>
    <t>rs6663012</t>
  </si>
  <si>
    <t>rs6663012-&lt;b&gt;T&lt;/b&gt;</t>
  </si>
  <si>
    <t>0.0062 unit increase</t>
  </si>
  <si>
    <t>[0.004-0.0084]</t>
  </si>
  <si>
    <t>Daytime nap</t>
  </si>
  <si>
    <t>daytime rest measurement</t>
  </si>
  <si>
    <t>GCST011494</t>
  </si>
  <si>
    <t>1:31626178</t>
  </si>
  <si>
    <t>rs2271933</t>
  </si>
  <si>
    <t>10:68177328</t>
  </si>
  <si>
    <t>rs4746582</t>
  </si>
  <si>
    <t>rs4746582-&lt;b&gt;A&lt;/b&gt;</t>
  </si>
  <si>
    <t>0.0116 unit increase</t>
  </si>
  <si>
    <t>[0.0079-0.0153]</t>
  </si>
  <si>
    <t>Highest math class taken (MTAG)</t>
  </si>
  <si>
    <t>mathematical ability</t>
  </si>
  <si>
    <t>GCST006568</t>
  </si>
  <si>
    <t>10:66417570</t>
  </si>
  <si>
    <t>rs7098029</t>
  </si>
  <si>
    <t>Variant</t>
  </si>
  <si>
    <t>Position</t>
  </si>
  <si>
    <t>Filter</t>
  </si>
  <si>
    <t>Consequence</t>
  </si>
  <si>
    <t>Annotation</t>
  </si>
  <si>
    <t>MAF</t>
  </si>
  <si>
    <t>1:207250300 G / A (rs1060286)</t>
  </si>
  <si>
    <t>PASS</t>
  </si>
  <si>
    <t>3' UTR</t>
  </si>
  <si>
    <t>INI30750 (Glycated Haemoglobin (HBA1c))</t>
  </si>
  <si>
    <t>-0.013 (0.002)</t>
  </si>
  <si>
    <t>INI10030700 (Creatinine)</t>
  </si>
  <si>
    <t>-0.017 (0.0022)</t>
  </si>
  <si>
    <t>INI30030650 (Mental Health)</t>
  </si>
  <si>
    <t>INI30000 (White blood  cell count)</t>
  </si>
  <si>
    <t>0.01 (0.0022)</t>
  </si>
  <si>
    <t>INI30030700 (EGFR)</t>
  </si>
  <si>
    <t>0.017 (0.0022)</t>
  </si>
  <si>
    <t>11:65599052 C / G (rs10791828)</t>
  </si>
  <si>
    <t>non coding transcript exon</t>
  </si>
  <si>
    <t>INI30150 (Eosinophil)</t>
  </si>
  <si>
    <t>0.0254 (0.022)</t>
  </si>
  <si>
    <t>10:71108149 G / A (rs11596193)</t>
  </si>
  <si>
    <t>INI10030750 (HBA1c)</t>
  </si>
  <si>
    <t>0.0277 (0.004)</t>
  </si>
  <si>
    <t>11:65640562 G / A (rs2303385)</t>
  </si>
  <si>
    <t>INI21001 (BMI)</t>
  </si>
  <si>
    <t>-0.02(0.0022)</t>
  </si>
  <si>
    <t>0.0246 (0.0022)</t>
  </si>
  <si>
    <t>rs4789523</t>
  </si>
  <si>
    <t>17:76012854 C / T (rs4789523)</t>
  </si>
  <si>
    <t>INI1050 (time spent outdoor)</t>
  </si>
  <si>
    <t>11:65637076 T / C (rs570387)</t>
  </si>
  <si>
    <t>INI10030880 (Urate)</t>
  </si>
  <si>
    <t>0.013 (0.0022)</t>
  </si>
  <si>
    <t>INI23104 (BMI )</t>
  </si>
  <si>
    <t>-0.01 (0.002)</t>
  </si>
  <si>
    <t>0.0291 (0.002)</t>
  </si>
  <si>
    <t>10:71098351 G / A (rs75743765)</t>
  </si>
  <si>
    <t>0.0456 (0.0036)</t>
  </si>
  <si>
    <t>rs7909192</t>
  </si>
  <si>
    <t>10:71124228 A / G (rs7909192)</t>
  </si>
  <si>
    <t>0.08 (0.0022)</t>
  </si>
  <si>
    <t>INI10030840 (Total Bilirubin)</t>
  </si>
  <si>
    <t>-0.024 (0.002)</t>
  </si>
  <si>
    <t>rs77863033</t>
  </si>
  <si>
    <t>9:140374146 G / A (rs77863033)</t>
  </si>
  <si>
    <t>-0.0202 (0.0029)</t>
  </si>
  <si>
    <t>rs77223477</t>
  </si>
  <si>
    <t>0.02 (0.0029)</t>
  </si>
  <si>
    <t>INI30200 (Neutrophil %)</t>
  </si>
  <si>
    <t>0.015 (0.0029)</t>
  </si>
  <si>
    <t>rs117742022</t>
  </si>
  <si>
    <t>10:68210652 A / G (rs117742022)</t>
  </si>
  <si>
    <t>INI4079</t>
  </si>
  <si>
    <t>rs4746591</t>
  </si>
  <si>
    <t>10:71099913 T / C (rs7072268)</t>
  </si>
  <si>
    <t>rs76040210</t>
  </si>
  <si>
    <t>2:225751189 G / A (rs76040210)</t>
  </si>
  <si>
    <t>ENSP00000258390.7:p.Ala159Val</t>
  </si>
  <si>
    <t>INI25355 (brain function- ICVF)</t>
  </si>
  <si>
    <t>rs7572725</t>
  </si>
  <si>
    <t>2:225684166 A / G (rs7572725)</t>
  </si>
  <si>
    <t>ENSP00000386694.3:p.Leu1082%3D</t>
  </si>
  <si>
    <t>INI30110 (Platelet distribution width)</t>
  </si>
  <si>
    <t>rs0</t>
  </si>
  <si>
    <t>rs72807721</t>
  </si>
  <si>
    <t>10:71115857 C / T (rs72807721)</t>
  </si>
  <si>
    <t>rs11597346</t>
  </si>
  <si>
    <t>rs4320848</t>
  </si>
  <si>
    <t>10:68187295 A / C (rs4320848)</t>
  </si>
  <si>
    <t>INI1737</t>
  </si>
  <si>
    <t>rs11814588</t>
  </si>
  <si>
    <t>rs78751389</t>
  </si>
  <si>
    <t>2:225748300 G / A (rs78751389)</t>
  </si>
  <si>
    <t>INI30130 (Monocyte count)</t>
  </si>
  <si>
    <t>rs56412230</t>
  </si>
  <si>
    <t>2:225740514 C / T (rs56412230)</t>
  </si>
  <si>
    <t>INI25557</t>
  </si>
  <si>
    <t>rs55752095</t>
  </si>
  <si>
    <t>rs141454250</t>
  </si>
  <si>
    <t>1:207245684 C / T (rs141454250)</t>
  </si>
  <si>
    <t>ENSP00000439420.1:p.Arg463Cys</t>
  </si>
  <si>
    <t>HC938</t>
  </si>
  <si>
    <t>rs6667268</t>
  </si>
  <si>
    <t>rs35177111</t>
  </si>
  <si>
    <t>9:140358896 A / T (rs35177111)</t>
  </si>
  <si>
    <t>ENSP00000277531.4:p.Leu993Met</t>
  </si>
  <si>
    <t>INI4147</t>
  </si>
  <si>
    <t>rs4962238</t>
  </si>
  <si>
    <t>rs78453847</t>
  </si>
  <si>
    <t>9:140356721 C / T (rs78453847)</t>
  </si>
  <si>
    <t>ENSP00000277531.4:p.Glu1160%3D</t>
  </si>
  <si>
    <t>HC1265</t>
  </si>
  <si>
    <t>rs4962240</t>
  </si>
  <si>
    <t>rs11599150</t>
  </si>
  <si>
    <t>10:71123779 C / T (rs11599150)</t>
  </si>
  <si>
    <t>rs11599654</t>
  </si>
  <si>
    <t>rs117801887</t>
  </si>
  <si>
    <t>10:71114191 G / A (rs117801887)</t>
  </si>
  <si>
    <t>rs2883211</t>
  </si>
  <si>
    <t>1:207244221 T / G (rs2883211)</t>
  </si>
  <si>
    <t>INI30750</t>
  </si>
  <si>
    <t>rs923109</t>
  </si>
  <si>
    <t>rs7093863</t>
  </si>
  <si>
    <t>10:71108749 C / G (rs7093863)</t>
  </si>
  <si>
    <t>rs11816511</t>
  </si>
  <si>
    <t>rs78257220</t>
  </si>
  <si>
    <t>2:225811592 T / A (rs78257220)</t>
  </si>
  <si>
    <t>ENSP00000386694.3:p.Asn26Ile</t>
  </si>
  <si>
    <t>INI30110</t>
  </si>
  <si>
    <t>rs869062</t>
  </si>
  <si>
    <t>rs13021295</t>
  </si>
  <si>
    <t>2:225811581 T / A (rs13021295)</t>
  </si>
  <si>
    <t>ENSP00000386694.3:p.Ile30Phe</t>
  </si>
  <si>
    <t>rs13384389</t>
  </si>
  <si>
    <t>2:225700881 T / C (rs13384389)</t>
  </si>
  <si>
    <t>rs3748672</t>
  </si>
  <si>
    <t>1:207253165 A / G (rs3748672)</t>
  </si>
  <si>
    <t>INI30030700</t>
  </si>
  <si>
    <t>rs17258746</t>
  </si>
  <si>
    <t>rs12774929</t>
  </si>
  <si>
    <t>10:68211289 T / C (rs12774929)</t>
  </si>
  <si>
    <t>INI30860</t>
  </si>
  <si>
    <t>10:71111666 T / C (rs77602252)</t>
  </si>
  <si>
    <t>rs2234462</t>
  </si>
  <si>
    <t>11:65638718 C / T (rs2234462)</t>
  </si>
  <si>
    <t>ENSP00000435419.1:p.Gly93Ser</t>
  </si>
  <si>
    <t>HC366</t>
  </si>
  <si>
    <t>rs760418</t>
  </si>
  <si>
    <t>1:207243142 C / G (rs760418)</t>
  </si>
  <si>
    <t>INI30750 (HBA1c)</t>
  </si>
  <si>
    <t>rs77836214</t>
  </si>
  <si>
    <t>11:65598327 G / A (rs77836214)</t>
  </si>
  <si>
    <t>INI30000</t>
  </si>
  <si>
    <t>rs6673422</t>
  </si>
  <si>
    <t>1:207253487 A / G (rs6673422)</t>
  </si>
  <si>
    <t>rs4674941</t>
  </si>
  <si>
    <t>2:225670901 G / C (rs4674941)</t>
  </si>
  <si>
    <t>ENSP00000386694.3:p.Ile1246Met</t>
  </si>
  <si>
    <t>rs4674940</t>
  </si>
  <si>
    <t>CpG</t>
  </si>
  <si>
    <t>Metabolite</t>
  </si>
  <si>
    <t>pval</t>
  </si>
  <si>
    <t>1,5-anhydroglucitol (1,5-AG)</t>
  </si>
  <si>
    <t>Carbohydrate</t>
  </si>
  <si>
    <t>Glycolysis, Gluconeogenesis, and Pyruvate Metabolism</t>
  </si>
  <si>
    <t>pyruvate</t>
  </si>
  <si>
    <t>Lipid</t>
  </si>
  <si>
    <t>Phosphatidylethanolamine (PE)</t>
  </si>
  <si>
    <t>Xenobiotics</t>
  </si>
  <si>
    <t>Food Component/Plant</t>
  </si>
  <si>
    <t>3-methyl-2-oxobutyrate</t>
  </si>
  <si>
    <t>Amino Acid</t>
  </si>
  <si>
    <t>Leucine, Isoleucine and Valine Metabolism</t>
  </si>
  <si>
    <t>glucose</t>
  </si>
  <si>
    <t>2-hydroxybutyrate/2-hydroxyisobutyrate</t>
  </si>
  <si>
    <t>Glutathione Metabolism</t>
  </si>
  <si>
    <t>ribitol</t>
  </si>
  <si>
    <t>Pentose Metabolism</t>
  </si>
  <si>
    <t>1-palmitoyl-2-oleoyl-GPE (16:0/18:1)</t>
  </si>
  <si>
    <t>alanine</t>
  </si>
  <si>
    <t>Alanine and Aspartate Metabolism</t>
  </si>
  <si>
    <t>pathway</t>
  </si>
  <si>
    <t>SNP annotation (Seattle Seq)</t>
  </si>
  <si>
    <t>p-value</t>
  </si>
  <si>
    <t xml:space="preserve">Discovery </t>
  </si>
  <si>
    <t>Locus Replication in Qatari Cohort</t>
  </si>
  <si>
    <t>CpG Annotation</t>
  </si>
  <si>
    <t>cis (&lt; 134 kbp)</t>
  </si>
  <si>
    <t>Cohort 1</t>
  </si>
  <si>
    <t>Cohort 2</t>
  </si>
  <si>
    <t>Both Models</t>
  </si>
  <si>
    <t>CpG significance in both models or only one (Both / Single)</t>
  </si>
  <si>
    <t>Model name for presented statistical results</t>
  </si>
  <si>
    <t>Beta - Cohort 1</t>
  </si>
  <si>
    <t>pvalue -Cohort 1</t>
  </si>
  <si>
    <t>Beta - Cohort 2</t>
  </si>
  <si>
    <t>pvalue -Cohort 2</t>
  </si>
  <si>
    <t xml:space="preserve">CpG </t>
  </si>
  <si>
    <t>BMI corrected model significant CpGs</t>
  </si>
  <si>
    <r>
      <t xml:space="preserve">Exact cpg replication </t>
    </r>
    <r>
      <rPr>
        <sz val="11"/>
        <color theme="1"/>
        <rFont val="Calibri"/>
        <family val="2"/>
        <scheme val="minor"/>
      </rPr>
      <t>(p&lt;0.05 is  green in color, underlined and bold)</t>
    </r>
  </si>
  <si>
    <r>
      <t xml:space="preserve">Exact cpg replication </t>
    </r>
    <r>
      <rPr>
        <b/>
        <sz val="11"/>
        <color theme="1"/>
        <rFont val="Calibri (Body)"/>
      </rPr>
      <t>(nominal p values highlighted in green)</t>
    </r>
  </si>
  <si>
    <t>cg14411154</t>
  </si>
  <si>
    <t>ELMSAN1</t>
  </si>
  <si>
    <t>cg26687497</t>
  </si>
  <si>
    <t>SLC30A8;SLC30A8</t>
  </si>
  <si>
    <t>cg10128003</t>
  </si>
  <si>
    <t>cg12949760</t>
  </si>
  <si>
    <t>cg27641007</t>
  </si>
  <si>
    <t>cg11700071</t>
  </si>
  <si>
    <t>cg26104781</t>
  </si>
  <si>
    <t>cg03565996</t>
  </si>
  <si>
    <t>cg00000924</t>
  </si>
  <si>
    <t>KCNQ1;KCNQ1OT1;KCNQ1</t>
  </si>
  <si>
    <t>cg13627320</t>
  </si>
  <si>
    <t>cg01843489</t>
  </si>
  <si>
    <t>cg27518648</t>
  </si>
  <si>
    <t>cg12141659</t>
  </si>
  <si>
    <t>cg21170529</t>
  </si>
  <si>
    <t>cg13428066</t>
  </si>
  <si>
    <t>cg09537006</t>
  </si>
  <si>
    <t>cg02168806</t>
  </si>
  <si>
    <t>cg20768429</t>
  </si>
  <si>
    <t>cg07618453</t>
  </si>
  <si>
    <t>cg05538032</t>
  </si>
  <si>
    <t>cg02258534</t>
  </si>
  <si>
    <t>cg02335306</t>
  </si>
  <si>
    <t>cg16435373</t>
  </si>
  <si>
    <t>SLC30A8;SLC30A8;SLC30A8</t>
  </si>
  <si>
    <t>cg10040625</t>
  </si>
  <si>
    <t>cg14779509</t>
  </si>
  <si>
    <t>cg13069052</t>
  </si>
  <si>
    <t>cg25753477</t>
  </si>
  <si>
    <t>cg00933763</t>
  </si>
  <si>
    <t>cg01207767</t>
  </si>
  <si>
    <t>cg06234088</t>
  </si>
  <si>
    <t>cg27102995</t>
  </si>
  <si>
    <t>cg08741300</t>
  </si>
  <si>
    <t>cg11875582</t>
  </si>
  <si>
    <t>cg14663066</t>
  </si>
  <si>
    <t>cg08895013</t>
  </si>
  <si>
    <t>KCNQ1</t>
  </si>
  <si>
    <t>cg09749256</t>
  </si>
  <si>
    <t>cg08917131</t>
  </si>
  <si>
    <t>cg06485603</t>
  </si>
  <si>
    <t>cg19923326</t>
  </si>
  <si>
    <t>cg05740879</t>
  </si>
  <si>
    <t>cg12433386</t>
  </si>
  <si>
    <t>cg12843445</t>
  </si>
  <si>
    <t>SARS;SARS</t>
  </si>
  <si>
    <t>cg16649357</t>
  </si>
  <si>
    <t>cg07979757</t>
  </si>
  <si>
    <t>cg18666552</t>
  </si>
  <si>
    <t>cg04008557</t>
  </si>
  <si>
    <t>cg12891543</t>
  </si>
  <si>
    <t>cg05788716</t>
  </si>
  <si>
    <t>cg03968687</t>
  </si>
  <si>
    <t>cg01904243</t>
  </si>
  <si>
    <t>C14orf43</t>
  </si>
  <si>
    <t>cg14504512</t>
  </si>
  <si>
    <t>cg21726132</t>
  </si>
  <si>
    <t>cg20124933</t>
  </si>
  <si>
    <t>cg06719391</t>
  </si>
  <si>
    <t>cg06442089</t>
  </si>
  <si>
    <t>cg05674863</t>
  </si>
  <si>
    <t>cg05028010</t>
  </si>
  <si>
    <t>cg11342234</t>
  </si>
  <si>
    <t>cg16739686</t>
  </si>
  <si>
    <t>cg02963803</t>
  </si>
  <si>
    <t>cg11878045</t>
  </si>
  <si>
    <t>cg20544516</t>
  </si>
  <si>
    <t>cg05305355</t>
  </si>
  <si>
    <t>cg05836229</t>
  </si>
  <si>
    <t>cg18871648</t>
  </si>
  <si>
    <t>cg01873334</t>
  </si>
  <si>
    <t>cg05623526</t>
  </si>
  <si>
    <t>cg26669137</t>
  </si>
  <si>
    <t>cg09422787</t>
  </si>
  <si>
    <t>ELMSAN1;ELMSAN1</t>
  </si>
  <si>
    <t>cg20324219</t>
  </si>
  <si>
    <t>cg17128405</t>
  </si>
  <si>
    <t>cg00588297</t>
  </si>
  <si>
    <t>cg04805065</t>
  </si>
  <si>
    <t>SREBF1;MIR33B;SREBF1;SREBF1;SREBF1;SREBF1</t>
  </si>
  <si>
    <t>cg03022104</t>
  </si>
  <si>
    <t>cg27243685</t>
  </si>
  <si>
    <t>cg11858564</t>
  </si>
  <si>
    <t>cg26982104</t>
  </si>
  <si>
    <t>cg23875758</t>
  </si>
  <si>
    <t>cg02593921</t>
  </si>
  <si>
    <t>cg11562379</t>
  </si>
  <si>
    <t>cg07349222</t>
  </si>
  <si>
    <t>cg26202110</t>
  </si>
  <si>
    <t>cg03164243</t>
  </si>
  <si>
    <t>SREBF1;MIR33B;SREBF1;SREBF1</t>
  </si>
  <si>
    <t>cg22084182</t>
  </si>
  <si>
    <t>SREBF1</t>
  </si>
  <si>
    <t>cg27491887</t>
  </si>
  <si>
    <t>cg16465939</t>
  </si>
  <si>
    <t>cg15777212</t>
  </si>
  <si>
    <t>cg19672982</t>
  </si>
  <si>
    <t>cg25306939</t>
  </si>
  <si>
    <t>cg05472575</t>
  </si>
  <si>
    <t>snp-position</t>
  </si>
  <si>
    <t>CpG absolute distance from a SNP</t>
  </si>
  <si>
    <t>Novel locus / Novel association</t>
  </si>
  <si>
    <t>Novel locus</t>
  </si>
  <si>
    <t>Novel association</t>
  </si>
  <si>
    <t>locus confirmed In BIOS QTL?</t>
  </si>
  <si>
    <t>BIOS QTL (not exact pair)</t>
  </si>
  <si>
    <t>ABCG1</t>
  </si>
  <si>
    <t>SLC30A8</t>
  </si>
  <si>
    <t>phospho1</t>
  </si>
  <si>
    <t>srebf1</t>
  </si>
  <si>
    <t>TCF7L2</t>
  </si>
  <si>
    <t>THADA</t>
  </si>
  <si>
    <t>SLC1A5</t>
  </si>
  <si>
    <t>SAMD12</t>
  </si>
  <si>
    <t>ARMC2</t>
  </si>
  <si>
    <t>CPT1A</t>
  </si>
  <si>
    <t>ICA1</t>
  </si>
  <si>
    <t>MDN1</t>
  </si>
  <si>
    <t>C1QTNF7</t>
  </si>
  <si>
    <t>SOCS3</t>
  </si>
  <si>
    <t>LOXL2</t>
  </si>
  <si>
    <t>FAM38A</t>
  </si>
  <si>
    <t>ARHGEF2</t>
  </si>
  <si>
    <t>ADPGK</t>
  </si>
  <si>
    <t>PTPRC</t>
  </si>
  <si>
    <t>PRDM2</t>
  </si>
  <si>
    <t>ANKS3</t>
  </si>
  <si>
    <t>CALHM1</t>
  </si>
  <si>
    <t>KIFC1</t>
  </si>
  <si>
    <t>CALN1</t>
  </si>
  <si>
    <t>ZBTB7A</t>
  </si>
  <si>
    <t>CUX1</t>
  </si>
  <si>
    <t>DENND3</t>
  </si>
  <si>
    <t>C7orf50</t>
  </si>
  <si>
    <t>RSPRY1</t>
  </si>
  <si>
    <t>ARIH1</t>
  </si>
  <si>
    <t>CDH24</t>
  </si>
  <si>
    <t>WDR27</t>
  </si>
  <si>
    <t>NFE2L3</t>
  </si>
  <si>
    <t>DGKZ</t>
  </si>
  <si>
    <t>LDLRAP1</t>
  </si>
  <si>
    <t>DEDD2</t>
  </si>
  <si>
    <t>NUP210</t>
  </si>
  <si>
    <t>SNORA74A</t>
  </si>
  <si>
    <t>MATR3</t>
  </si>
  <si>
    <t>SNHG4</t>
  </si>
  <si>
    <t>C6orf48</t>
  </si>
  <si>
    <t>SNORD52</t>
  </si>
  <si>
    <t>RSPRY1;RSPRY1;RSPRY1</t>
  </si>
  <si>
    <t>C7orf50;C7orf50;C7orf50</t>
  </si>
  <si>
    <t>ADPGK;ADPGK;ADPGK</t>
  </si>
  <si>
    <t>SAMD12;SAMD12</t>
  </si>
  <si>
    <t>CPT1A;CPT1A</t>
  </si>
  <si>
    <t>DEDD2;DEDD2;DEDD2;DEDD2;DEDD2;DEDD2;DEDD2;DEDD2;DEDD2;DEDD2</t>
  </si>
  <si>
    <t>ARMC2;ARMC2</t>
  </si>
  <si>
    <t>MATR3;MATR3;MATR3;MATR3;MATR3;MATR3</t>
  </si>
  <si>
    <t>GPER;C7orf50;GPER;C7orf50;C7orf50;GPER</t>
  </si>
  <si>
    <t>TCF7L2;TCF7L2;TCF7L2;TCF7L2;TCF7L2;TCF7L2</t>
  </si>
  <si>
    <t>PTPRC;PTPRC</t>
  </si>
  <si>
    <t>GPER;C7orf50;C7orf50;GPER;C7orf50;GPER</t>
  </si>
  <si>
    <t>POU2F2;POU2F2;POU2F2;POU2F2</t>
  </si>
  <si>
    <t>ARIH1;ARIH1</t>
  </si>
  <si>
    <t>TCF7L2;TCF7L2;TCF7L2;TCF7L2;TCF7L2;TCF7L2;TCF7L2;TCF7L2;TCF7L2;TCF7L2;TCF7L2;TCF7L2;TCF7L2</t>
  </si>
  <si>
    <t>CUX1;CUX1;CUX1;CUX1;CUX1;CUX1;CUX1</t>
  </si>
  <si>
    <t>THADA;THADA;THADA</t>
  </si>
  <si>
    <t>PRDM2;PRDM2;PRDM2;PRDM2</t>
  </si>
  <si>
    <t>RSPRY1;RSPRY1;RSPRY1;RSPRY1</t>
  </si>
  <si>
    <t>MATR3;MATR3;MATR3;SNHG4;SNHG4</t>
  </si>
  <si>
    <t>MDK;DGKZ;DGKZ;DGKZ;DGKZ</t>
  </si>
  <si>
    <t>CUX1;CUX1;CUX1</t>
  </si>
  <si>
    <t>THADA;THADA</t>
  </si>
  <si>
    <t>LOC101929057;MDN1</t>
  </si>
  <si>
    <t>ADPGK-AS1;ADPGK;ADPGK;ADPGK</t>
  </si>
  <si>
    <t>ICA1;ICA1;ICA1;ICA1</t>
  </si>
  <si>
    <t>DGKZ;DGKZ;DGKZ;DGKZ;DGKZ;DGKZ</t>
  </si>
  <si>
    <t>DGKZ;DGKZ;DGKZ;DGKZ</t>
  </si>
  <si>
    <t>THADA;THADA;THADA;THADA;THADA</t>
  </si>
  <si>
    <t>GPER;GPER;C7orf50;C7orf50;C7orf50;GPER</t>
  </si>
  <si>
    <t>DGKZ;DGKZ</t>
  </si>
  <si>
    <t>GPER1;GPER1;GPER1;C7orf50;C7orf50;C7orf50</t>
  </si>
  <si>
    <t>SAMD12;SAMD12;SAMD12</t>
  </si>
  <si>
    <t>SAMD12-AS1</t>
  </si>
  <si>
    <t>ICA1;ICA1;ICA1</t>
  </si>
  <si>
    <t>GPER;C7orf50;C7orf50;C7orf50;GPER;GPER</t>
  </si>
  <si>
    <t>PRDM2;PRDM2;PRDM2</t>
  </si>
  <si>
    <t>THADA;THADA;THADA;THADA;THADA;THADA</t>
  </si>
  <si>
    <t>C7orf50;C7orf50;MIR339;C7orf50</t>
  </si>
  <si>
    <t>ARHGEF2;ARHGEF2;ARHGEF2</t>
  </si>
  <si>
    <t>C1QTNF7;C1QTNF7;C1QTNF7</t>
  </si>
  <si>
    <t>CDH24;CDH24</t>
  </si>
  <si>
    <t>CALN1;CALN1</t>
  </si>
  <si>
    <t>C6orf48;C6orf48</t>
  </si>
  <si>
    <t>PTPRC;PTPRC;PTPRC;PTPRC</t>
  </si>
  <si>
    <t>C7orf50;C7orf50;GPR146;C7orf50</t>
  </si>
  <si>
    <t>MIR630</t>
  </si>
  <si>
    <t>C6orf48;SNORD48;C6orf48</t>
  </si>
  <si>
    <t>PRDM2;PRDM2</t>
  </si>
  <si>
    <t>C1QTNF7;C1QTNF7</t>
  </si>
  <si>
    <t>POR;SNORA14A</t>
  </si>
  <si>
    <t>SLC1A5;SLC1A5;SLC1A5;SLC1A5</t>
  </si>
  <si>
    <t>C6orf48;C6orf48;SNORD52</t>
  </si>
  <si>
    <t>C1QTNF7;C1QTNF7;LOC101929095</t>
  </si>
  <si>
    <t>THADA;THADA;THADA;THADA;THADA;THADA;THADA;THADA;THADA;THADA</t>
  </si>
  <si>
    <t>WDR27;WDR27</t>
  </si>
  <si>
    <t>SLC1A5;SLC1A5</t>
  </si>
  <si>
    <t>RSPRY1;FAM192A</t>
  </si>
  <si>
    <t>MDN1;LOC101929057;MDN1</t>
  </si>
  <si>
    <t>DENND3;DENND3</t>
  </si>
  <si>
    <t>MATR3;SNHG4</t>
  </si>
  <si>
    <t>SNORA14A;POR</t>
  </si>
  <si>
    <t>DGKZ;DGKZ;DGKZ;DGKZ;DGKZ;DGKZ;DGKZ</t>
  </si>
  <si>
    <t>PTPRC;PTPRC;PTPRC</t>
  </si>
  <si>
    <t>PNMA1;C14orf43;C14orf43</t>
  </si>
  <si>
    <t>JAZF1-AS1</t>
  </si>
  <si>
    <t>subpathway</t>
  </si>
  <si>
    <t>sphingomyelin (d18:2/14:0, d18:1/14:1)*</t>
  </si>
  <si>
    <t>Sphingomyelins</t>
  </si>
  <si>
    <t>sphingomyelin (d17:2/16:0, d18:2/15:0)*</t>
  </si>
  <si>
    <t>mannose</t>
  </si>
  <si>
    <t>Fructose, Mannose and Galactose Metabolism</t>
  </si>
  <si>
    <t>1-(1-enyl-palmitoyl)-GPC (P-16:0)*</t>
  </si>
  <si>
    <t>Lysoplasmalogen</t>
  </si>
  <si>
    <t>1-(1-enyl-palmitoyl)-2-oleoyl-GPC (P-16:0/18:1)*</t>
  </si>
  <si>
    <t>X - 19438</t>
  </si>
  <si>
    <t>Unnamed</t>
  </si>
  <si>
    <t>Plasmalogen</t>
  </si>
  <si>
    <t>glutamine</t>
  </si>
  <si>
    <t>Glutamate Metabolism</t>
  </si>
  <si>
    <t>sphingomyelin (d18:2/16:0, d18:1/16:1)*</t>
  </si>
  <si>
    <t>mannonate*</t>
  </si>
  <si>
    <t>sphingomyelin (d18:2/21:0, d16:2/23:0)*</t>
  </si>
  <si>
    <t>X - 24295</t>
  </si>
  <si>
    <t>sphingomyelin (d18:1/20:2, d18:2/20:1, d16:1/22:2)*</t>
  </si>
  <si>
    <t>methylsuccinoylcarnitine</t>
  </si>
  <si>
    <t>X - 14056</t>
  </si>
  <si>
    <t>X - 25948</t>
  </si>
  <si>
    <t>sphingomyelin (d18:1/22:2, d18:2/22:1, d16:1/24:2)*</t>
  </si>
  <si>
    <t>gamma-glutamylcitrulline*</t>
  </si>
  <si>
    <t>Peptide</t>
  </si>
  <si>
    <t>Gamma-glutamyl Amino Acid</t>
  </si>
  <si>
    <t>sphingomyelin (d18:2/23:1)*</t>
  </si>
  <si>
    <t>X - 21467</t>
  </si>
  <si>
    <t>pseudouridine</t>
  </si>
  <si>
    <t>Nucleotide</t>
  </si>
  <si>
    <t>Pyrimidine Metabolism, Uracil containing</t>
  </si>
  <si>
    <t>ribulonate/xylulonate/lyxonate*</t>
  </si>
  <si>
    <t>sphingomyelin (d18:2/18:1)*</t>
  </si>
  <si>
    <t>N6,N6,N6-trimethyllysine</t>
  </si>
  <si>
    <t>Lysine Metabolism</t>
  </si>
  <si>
    <t>glycerol 3-phosphate</t>
  </si>
  <si>
    <t>Glycerolipid Metabolism</t>
  </si>
  <si>
    <t>sphingomyelin (d18:2/24:2)*</t>
  </si>
  <si>
    <t>fructosyllysine</t>
  </si>
  <si>
    <t>3-methyl-2-oxovalerate</t>
  </si>
  <si>
    <t>1-carboxyethylphenylalanine</t>
  </si>
  <si>
    <t>Phenylalanine Metabolism</t>
  </si>
  <si>
    <t>1-palmitoyl-2-arachidonoyl-GPE (16:0/20:4)*</t>
  </si>
  <si>
    <t>X - 21471</t>
  </si>
  <si>
    <t>X - 11315</t>
  </si>
  <si>
    <t>glycosyl ceramide (d18:2/24:1, d18:1/24:2)*</t>
  </si>
  <si>
    <t>Hexosylceramides (HCER)</t>
  </si>
  <si>
    <t>N,N,N-trimethyl-alanylproline betaine (TMAP)</t>
  </si>
  <si>
    <t>Urea cycle; Arginine and Proline Metabolism</t>
  </si>
  <si>
    <t>dihomo-linolenoyl-choline</t>
  </si>
  <si>
    <t>Fatty Acid Metabolism (Acyl Choline)</t>
  </si>
  <si>
    <t>lactosyl-N-palmitoyl-sphingosine (d18:1/16:0)</t>
  </si>
  <si>
    <t>Lactosylceramides (LCER)</t>
  </si>
  <si>
    <t>3-hydroxyoctanoate</t>
  </si>
  <si>
    <t>Fatty Acid, Monohydroxy</t>
  </si>
  <si>
    <t>deoxycholic acid 12-sulfate*</t>
  </si>
  <si>
    <t>Secondary Bile Acid Metabolism</t>
  </si>
  <si>
    <t>linoleoylcholine*</t>
  </si>
  <si>
    <t>3-methoxytyrosine</t>
  </si>
  <si>
    <t>Tyrosine Metabolism</t>
  </si>
  <si>
    <t>X - 24334</t>
  </si>
  <si>
    <t>3-hydroxydecanoate</t>
  </si>
  <si>
    <t>lithocholate sulfate (1)</t>
  </si>
  <si>
    <t>1-(1-enyl-palmitoyl)-2-palmitoyl-GPC (P-16:0/16:0)*</t>
  </si>
  <si>
    <t>hydroxypalmitoyl sphingomyelin (d18:1/16:0(OH))**</t>
  </si>
  <si>
    <t>palmitoyl dihydrosphingomyelin (d18:0/16:0)*</t>
  </si>
  <si>
    <t>Dihydrosphingomyelins</t>
  </si>
  <si>
    <t>sphingomyelin (d18:2/24:1, d18:1/24:2)*</t>
  </si>
  <si>
    <t>1-carboxyethylvaline</t>
  </si>
  <si>
    <t>fructose</t>
  </si>
  <si>
    <t>arachidonoylcholine</t>
  </si>
  <si>
    <t>sphingomyelin (d18:2/23:0, d18:1/23:1, d17:1/24:1)*</t>
  </si>
  <si>
    <t>gamma-glutamylthreonine</t>
  </si>
  <si>
    <t>glycosyl-N-palmitoyl-sphingosine (d18:1/16:0)</t>
  </si>
  <si>
    <t>sphingomyelin (d18:1/20:1, d18:2/20:0)*</t>
  </si>
  <si>
    <t>sphingomyelin (d17:1/14:0, d16:1/15:0)*</t>
  </si>
  <si>
    <t>3,4-dihydroxybutyrate</t>
  </si>
  <si>
    <t>Fatty Acid, Dihydroxy</t>
  </si>
  <si>
    <t>palmitoylcholine</t>
  </si>
  <si>
    <t>arginine</t>
  </si>
  <si>
    <t>gluconate</t>
  </si>
  <si>
    <t>sphingomyelin (d17:1/16:0, d18:1/15:0, d16:1/17:0)*</t>
  </si>
  <si>
    <t>malate</t>
  </si>
  <si>
    <t>Energy</t>
  </si>
  <si>
    <t>TCA Cycle</t>
  </si>
  <si>
    <t>creatinine</t>
  </si>
  <si>
    <t>Creatine Metabolism</t>
  </si>
  <si>
    <t>1-(1-enyl-palmitoyl)-2-palmitoleoyl-GPC (P-16:0/16:1)*</t>
  </si>
  <si>
    <t>sphingomyelin (d18:1/24:1, d18:2/24:0)*</t>
  </si>
  <si>
    <t>erythronate*</t>
  </si>
  <si>
    <t>Aminosugar Metabolism</t>
  </si>
  <si>
    <t>X - 11787</t>
  </si>
  <si>
    <t>citrulline</t>
  </si>
  <si>
    <t>X - 12101</t>
  </si>
  <si>
    <t xml:space="preserve">Beta </t>
  </si>
  <si>
    <t>Effect</t>
  </si>
  <si>
    <t>StdErr</t>
  </si>
  <si>
    <t>Direction</t>
  </si>
  <si>
    <t>HetISq</t>
  </si>
  <si>
    <t>HetChiSq</t>
  </si>
  <si>
    <t>HetDf</t>
  </si>
  <si>
    <t>HetPVal</t>
  </si>
  <si>
    <t>++</t>
  </si>
  <si>
    <t>--</t>
  </si>
  <si>
    <t>Pathway</t>
  </si>
  <si>
    <t>Subpathway</t>
  </si>
  <si>
    <t>Meta-analysis Results</t>
  </si>
  <si>
    <t>CpG and Metabolite information</t>
  </si>
  <si>
    <t>cg12995604</t>
  </si>
  <si>
    <t>cg04603976</t>
  </si>
  <si>
    <t>cg16485315</t>
  </si>
  <si>
    <t>cg21495349</t>
  </si>
  <si>
    <t>cg06556337</t>
  </si>
  <si>
    <t>cg20748065</t>
  </si>
  <si>
    <t>cg27342333</t>
  </si>
  <si>
    <t>cg17069828</t>
  </si>
  <si>
    <t>cg15169934</t>
  </si>
  <si>
    <t>cg17554021</t>
  </si>
  <si>
    <t>cg16102891</t>
  </si>
  <si>
    <t>cg03257703</t>
  </si>
  <si>
    <t>cg06449934</t>
  </si>
  <si>
    <t>cg19713565</t>
  </si>
  <si>
    <t>cg05316006</t>
  </si>
  <si>
    <t>cg07388184</t>
  </si>
  <si>
    <t>cg05549853</t>
  </si>
  <si>
    <t>cg22633023</t>
  </si>
  <si>
    <t>cg15503403</t>
  </si>
  <si>
    <t>cg11406128</t>
  </si>
  <si>
    <t>cg04642300</t>
  </si>
  <si>
    <t>cg14783954</t>
  </si>
  <si>
    <t>cg01434694</t>
  </si>
  <si>
    <t>cg15730481</t>
  </si>
  <si>
    <t>cg16082989</t>
  </si>
  <si>
    <t>cg10324413</t>
  </si>
  <si>
    <t>cg17150069</t>
  </si>
  <si>
    <t>cg00243880</t>
  </si>
  <si>
    <t>cg20899471</t>
  </si>
  <si>
    <t>cg11684469</t>
  </si>
  <si>
    <t>cg20561536</t>
  </si>
  <si>
    <t>cg05315195</t>
  </si>
  <si>
    <t>cg02368631</t>
  </si>
  <si>
    <t>cg20667479</t>
  </si>
  <si>
    <t>cg20720686</t>
  </si>
  <si>
    <t>cg02379348</t>
  </si>
  <si>
    <t>cg24860982</t>
  </si>
  <si>
    <t>cg23213983</t>
  </si>
  <si>
    <t>cg19991046</t>
  </si>
  <si>
    <t>cg10009497</t>
  </si>
  <si>
    <t>cg04656424</t>
  </si>
  <si>
    <t>cg09644712</t>
  </si>
  <si>
    <t>cg18233010</t>
  </si>
  <si>
    <t>cg04064032</t>
  </si>
  <si>
    <t>cg03926215</t>
  </si>
  <si>
    <t>cg22898055</t>
  </si>
  <si>
    <t>cg07052627</t>
  </si>
  <si>
    <t>cg17974145</t>
  </si>
  <si>
    <t>cg11456854</t>
  </si>
  <si>
    <t>cg17260318</t>
  </si>
  <si>
    <t>cg10900837</t>
  </si>
  <si>
    <t>cg24575275</t>
  </si>
  <si>
    <t>cg24861253</t>
  </si>
  <si>
    <t>cg26490238</t>
  </si>
  <si>
    <t>cg11203361</t>
  </si>
  <si>
    <t>cg20506346</t>
  </si>
  <si>
    <t>cg24417971</t>
  </si>
  <si>
    <t>cg02542806</t>
  </si>
  <si>
    <t>cg01673856</t>
  </si>
  <si>
    <t>cg00387982</t>
  </si>
  <si>
    <t>cg13936938</t>
  </si>
  <si>
    <t>cg04296126</t>
  </si>
  <si>
    <t>cg03836171</t>
  </si>
  <si>
    <t>cg14216745</t>
  </si>
  <si>
    <t>cg11991735</t>
  </si>
  <si>
    <t>cg01532849</t>
  </si>
  <si>
    <t>cg18377014</t>
  </si>
  <si>
    <t>cg02455724</t>
  </si>
  <si>
    <t>cg03509253</t>
  </si>
  <si>
    <t>cg00188321</t>
  </si>
  <si>
    <t>cg25553730</t>
  </si>
  <si>
    <t>cg11520834</t>
  </si>
  <si>
    <t>cg06099001</t>
  </si>
  <si>
    <t>cg16971976</t>
  </si>
  <si>
    <t>cg23567041</t>
  </si>
  <si>
    <t>cg26303436</t>
  </si>
  <si>
    <t>cg21531127</t>
  </si>
  <si>
    <t>cg03688799</t>
  </si>
  <si>
    <t>cg20547400</t>
  </si>
  <si>
    <t>cg26620655</t>
  </si>
  <si>
    <t>cg25328186</t>
  </si>
  <si>
    <t>cg01215778</t>
  </si>
  <si>
    <t>cg09510128</t>
  </si>
  <si>
    <t>cg14582523</t>
  </si>
  <si>
    <t>cg05081225</t>
  </si>
  <si>
    <t>cg12510170</t>
  </si>
  <si>
    <t>cg08470365</t>
  </si>
  <si>
    <t>cg26530422</t>
  </si>
  <si>
    <t>cg10820191</t>
  </si>
  <si>
    <t>cg06061966</t>
  </si>
  <si>
    <t>cg08390352</t>
  </si>
  <si>
    <t>cg26553180</t>
  </si>
  <si>
    <t>cg05735395</t>
  </si>
  <si>
    <t>cg02548323</t>
  </si>
  <si>
    <t>cg22333841</t>
  </si>
  <si>
    <t>cg25711558</t>
  </si>
  <si>
    <t>cg03310939</t>
  </si>
  <si>
    <t>cg27512513</t>
  </si>
  <si>
    <t>cg15669692</t>
  </si>
  <si>
    <t>cg10703875</t>
  </si>
  <si>
    <t>cg08968329</t>
  </si>
  <si>
    <t>cg01593358</t>
  </si>
  <si>
    <t>cg22040466</t>
  </si>
  <si>
    <t>cg21647361</t>
  </si>
  <si>
    <t>cg15891546</t>
  </si>
  <si>
    <t>cg12524865</t>
  </si>
  <si>
    <t>cg21442881</t>
  </si>
  <si>
    <t>cg27110166</t>
  </si>
  <si>
    <t>cg06216309</t>
  </si>
  <si>
    <t>cg16379704</t>
  </si>
  <si>
    <t>cg19947463</t>
  </si>
  <si>
    <t>cg01699600</t>
  </si>
  <si>
    <t>cg07904865</t>
  </si>
  <si>
    <t>cg15942206</t>
  </si>
  <si>
    <t>cg27580568</t>
  </si>
  <si>
    <t>cg13235721</t>
  </si>
  <si>
    <t>cg03475843</t>
  </si>
  <si>
    <t>cg10375300</t>
  </si>
  <si>
    <t>cg10847048</t>
  </si>
  <si>
    <t>cg11360546</t>
  </si>
  <si>
    <t>cg16447142</t>
  </si>
  <si>
    <t>cg12809098</t>
  </si>
  <si>
    <t>cg02778551</t>
  </si>
  <si>
    <t>cg22033476</t>
  </si>
  <si>
    <t>cg02211741</t>
  </si>
  <si>
    <t>cg24400974</t>
  </si>
  <si>
    <t>cg16926593</t>
  </si>
  <si>
    <t>cg06242730</t>
  </si>
  <si>
    <t>cg07665923</t>
  </si>
  <si>
    <t>cg09859659</t>
  </si>
  <si>
    <t>cg27372063</t>
  </si>
  <si>
    <t>cg06623899</t>
  </si>
  <si>
    <t>cg13921921</t>
  </si>
  <si>
    <t>cg06440414</t>
  </si>
  <si>
    <t>cg02312154</t>
  </si>
  <si>
    <t>cg14561836</t>
  </si>
  <si>
    <t>cg04984528</t>
  </si>
  <si>
    <t>cg23805719</t>
  </si>
  <si>
    <t>cg24642844</t>
  </si>
  <si>
    <t>cg01198391</t>
  </si>
  <si>
    <t>cg22138359</t>
  </si>
  <si>
    <t>cg16310045</t>
  </si>
  <si>
    <t>cg23556447</t>
  </si>
  <si>
    <t>cg13862013</t>
  </si>
  <si>
    <t>cg03214816</t>
  </si>
  <si>
    <t>cg21248060</t>
  </si>
  <si>
    <t>cg11716073</t>
  </si>
  <si>
    <t>cg03323946</t>
  </si>
  <si>
    <t>cg04395776</t>
  </si>
  <si>
    <t>cg10420966</t>
  </si>
  <si>
    <t>cg12375635</t>
  </si>
  <si>
    <t>cg16472853</t>
  </si>
  <si>
    <t>cg17563270</t>
  </si>
  <si>
    <t>cg02743336</t>
  </si>
  <si>
    <t>cg06438942</t>
  </si>
  <si>
    <t>cg22948808</t>
  </si>
  <si>
    <t>cg06678594</t>
  </si>
  <si>
    <t>cg03450124</t>
  </si>
  <si>
    <t>cg25938803</t>
  </si>
  <si>
    <t>cg17322503</t>
  </si>
  <si>
    <t>cg19340455</t>
  </si>
  <si>
    <t>cg04419237</t>
  </si>
  <si>
    <t>cg19161559</t>
  </si>
  <si>
    <t>cg07328519</t>
  </si>
  <si>
    <t>cg26647549</t>
  </si>
  <si>
    <t>cg15170386</t>
  </si>
  <si>
    <t>cg20464068</t>
  </si>
  <si>
    <t>cg12231960</t>
  </si>
  <si>
    <t>cg00285294</t>
  </si>
  <si>
    <t>cg18883674</t>
  </si>
  <si>
    <t>cg13227699</t>
  </si>
  <si>
    <t>cg08173439</t>
  </si>
  <si>
    <t>cg14547240</t>
  </si>
  <si>
    <t>cg03666597</t>
  </si>
  <si>
    <t>cg26380291</t>
  </si>
  <si>
    <t>cg27093569</t>
  </si>
  <si>
    <t>cg23092885</t>
  </si>
  <si>
    <t>cg17925026</t>
  </si>
  <si>
    <t>cg02347367</t>
  </si>
  <si>
    <t>cg26378073</t>
  </si>
  <si>
    <t>cg26907167</t>
  </si>
  <si>
    <t>cg23445003</t>
  </si>
  <si>
    <t>cg23756264</t>
  </si>
  <si>
    <t>cg15408017</t>
  </si>
  <si>
    <t>cg14044785</t>
  </si>
  <si>
    <t>cg22489060</t>
  </si>
  <si>
    <t>cg15771346</t>
  </si>
  <si>
    <t>cg07433453</t>
  </si>
  <si>
    <t>cg13510475</t>
  </si>
  <si>
    <t>cg08916484</t>
  </si>
  <si>
    <t>cg19369070</t>
  </si>
  <si>
    <t>cg11436767</t>
  </si>
  <si>
    <t>cg18796027</t>
  </si>
  <si>
    <t>cg02856420</t>
  </si>
  <si>
    <t>cg01497262</t>
  </si>
  <si>
    <t>cg09154959</t>
  </si>
  <si>
    <t>cg20606759</t>
  </si>
  <si>
    <t>cg26955383</t>
  </si>
  <si>
    <t>cg22507250</t>
  </si>
  <si>
    <t>cg09465326</t>
  </si>
  <si>
    <t>cg07791017</t>
  </si>
  <si>
    <t>cg21371012</t>
  </si>
  <si>
    <t>cg05689766</t>
  </si>
  <si>
    <t>cg22109796</t>
  </si>
  <si>
    <t>cg12278697</t>
  </si>
  <si>
    <t>cg17545875</t>
  </si>
  <si>
    <t>cg08560458</t>
  </si>
  <si>
    <t>cg00699780</t>
  </si>
  <si>
    <t>cg04806876</t>
  </si>
  <si>
    <t>cg27408398</t>
  </si>
  <si>
    <t>cg13477101</t>
  </si>
  <si>
    <t>cg04516024</t>
  </si>
  <si>
    <t>cg19417588</t>
  </si>
  <si>
    <t>cg10692693</t>
  </si>
  <si>
    <t>cg07814335</t>
  </si>
  <si>
    <t>cg04908472</t>
  </si>
  <si>
    <t>cg04164744</t>
  </si>
  <si>
    <t>cg03229590</t>
  </si>
  <si>
    <t>cg18594405</t>
  </si>
  <si>
    <t>cg26790634</t>
  </si>
  <si>
    <t>cg08934843</t>
  </si>
  <si>
    <t>cg26473110</t>
  </si>
  <si>
    <t>cg15395733</t>
  </si>
  <si>
    <t>cg16242615</t>
  </si>
  <si>
    <t>cg10937674</t>
  </si>
  <si>
    <t>cg14932400</t>
  </si>
  <si>
    <t>cg20889899</t>
  </si>
  <si>
    <t>cg25607249</t>
  </si>
  <si>
    <t>cg16236157</t>
  </si>
  <si>
    <t>cg09535960</t>
  </si>
  <si>
    <t>cg26554196</t>
  </si>
  <si>
    <t>cg21583068</t>
  </si>
  <si>
    <t>cg23177590</t>
  </si>
  <si>
    <t>cg11067203</t>
  </si>
  <si>
    <t>cg14929320</t>
  </si>
  <si>
    <t>cg22946979</t>
  </si>
  <si>
    <t>cg05240442</t>
  </si>
  <si>
    <t>cg26943082</t>
  </si>
  <si>
    <t>cg11757134</t>
  </si>
  <si>
    <t>cg07318627</t>
  </si>
  <si>
    <t>cg17904704</t>
  </si>
  <si>
    <t>cg10582773</t>
  </si>
  <si>
    <t>cg09651498</t>
  </si>
  <si>
    <t>cg07385723</t>
  </si>
  <si>
    <t>cg00171477</t>
  </si>
  <si>
    <t>cg11376354</t>
  </si>
  <si>
    <t>cg11813810</t>
  </si>
  <si>
    <t>cg26535435</t>
  </si>
  <si>
    <t>cg03263272</t>
  </si>
  <si>
    <t>cg02083259</t>
  </si>
  <si>
    <t>cg14328115</t>
  </si>
  <si>
    <t>cg05082240</t>
  </si>
  <si>
    <t>cg07206145</t>
  </si>
  <si>
    <t>cg14796555</t>
  </si>
  <si>
    <t>cg11998686</t>
  </si>
  <si>
    <t>cg25588120</t>
  </si>
  <si>
    <t>cg12068553</t>
  </si>
  <si>
    <t>cg12386523</t>
  </si>
  <si>
    <t>cg25924602</t>
  </si>
  <si>
    <t>cg12016828</t>
  </si>
  <si>
    <t>cg03155200</t>
  </si>
  <si>
    <t>cg12633817</t>
  </si>
  <si>
    <t>cg14280027</t>
  </si>
  <si>
    <t>cg18630265</t>
  </si>
  <si>
    <t>cg01470839</t>
  </si>
  <si>
    <t>cg14012925</t>
  </si>
  <si>
    <t>cg27313686</t>
  </si>
  <si>
    <t>cg20023578</t>
  </si>
  <si>
    <t>cg11427907</t>
  </si>
  <si>
    <t>cg23810098</t>
  </si>
  <si>
    <t>cg06326591</t>
  </si>
  <si>
    <t>cg22221230</t>
  </si>
  <si>
    <t>cg16965262</t>
  </si>
  <si>
    <t>cg22160883</t>
  </si>
  <si>
    <t>cg00313685</t>
  </si>
  <si>
    <t>cg25941154</t>
  </si>
  <si>
    <t>cg14955982</t>
  </si>
  <si>
    <t>cg07995319</t>
  </si>
  <si>
    <t>cg03006376</t>
  </si>
  <si>
    <t>cg16365756</t>
  </si>
  <si>
    <t>cg25391820</t>
  </si>
  <si>
    <t>cg01390695</t>
  </si>
  <si>
    <t>cg00785106</t>
  </si>
  <si>
    <t>cg10703936</t>
  </si>
  <si>
    <t>cg01560354</t>
  </si>
  <si>
    <t>cg19957212</t>
  </si>
  <si>
    <t>cg23771792</t>
  </si>
  <si>
    <t>cg01657188</t>
  </si>
  <si>
    <t>cg26580413</t>
  </si>
  <si>
    <t>cg03434609</t>
  </si>
  <si>
    <t>cg06266097</t>
  </si>
  <si>
    <t>cg16194292</t>
  </si>
  <si>
    <t>cg21352991</t>
  </si>
  <si>
    <t>cg13320257</t>
  </si>
  <si>
    <t>cg07000514</t>
  </si>
  <si>
    <t>cg24420947</t>
  </si>
  <si>
    <t>cg16619139</t>
  </si>
  <si>
    <t>cg17277212</t>
  </si>
  <si>
    <t>cg20404067</t>
  </si>
  <si>
    <t>cg06855137</t>
  </si>
  <si>
    <t>cg03432172</t>
  </si>
  <si>
    <t>cg06514727</t>
  </si>
  <si>
    <t>cg17202806</t>
  </si>
  <si>
    <t>cg18059272</t>
  </si>
  <si>
    <t>cg00792976</t>
  </si>
  <si>
    <t>cg06651452</t>
  </si>
  <si>
    <t>cg03120801</t>
  </si>
  <si>
    <t>cg03055158</t>
  </si>
  <si>
    <t>cg24168549</t>
  </si>
  <si>
    <t>cg19537243</t>
  </si>
  <si>
    <t>cg26821344</t>
  </si>
  <si>
    <t>cg06235329</t>
  </si>
  <si>
    <t>cg18563680</t>
  </si>
  <si>
    <t>cg14519777</t>
  </si>
  <si>
    <t>cg16905438</t>
  </si>
  <si>
    <t>cg00043524</t>
  </si>
  <si>
    <t>cg16672770</t>
  </si>
  <si>
    <t>cg18716390</t>
  </si>
  <si>
    <t>cg12846763</t>
  </si>
  <si>
    <t>cg14721618</t>
  </si>
  <si>
    <t>cg24807132</t>
  </si>
  <si>
    <t>cg19964581</t>
  </si>
  <si>
    <t>cg01645676</t>
  </si>
  <si>
    <t>cg00133330</t>
  </si>
  <si>
    <t>cg26767954</t>
  </si>
  <si>
    <t>cg12202772</t>
  </si>
  <si>
    <t>cg02833089</t>
  </si>
  <si>
    <t>cg21408691</t>
  </si>
  <si>
    <t>cg23424806</t>
  </si>
  <si>
    <t>cg10885414</t>
  </si>
  <si>
    <t>cg10940206</t>
  </si>
  <si>
    <t>cg01411652</t>
  </si>
  <si>
    <t>cg09313014</t>
  </si>
  <si>
    <t>cg00905354</t>
  </si>
  <si>
    <t>cg02184386</t>
  </si>
  <si>
    <t>cg26381957</t>
  </si>
  <si>
    <t>cg04694615</t>
  </si>
  <si>
    <t>cg10225389</t>
  </si>
  <si>
    <t>cg04566534</t>
  </si>
  <si>
    <t>unique genes in new results</t>
  </si>
  <si>
    <t>cg10415767</t>
  </si>
  <si>
    <t>cg03042971</t>
  </si>
  <si>
    <t>cg05880582</t>
  </si>
  <si>
    <t>PHOSPHO1;PHOSPHO1;PHOSPHO1</t>
  </si>
  <si>
    <t>PHOSPHO1;PHOSPHO1;PHOSPHO1;PHOSPHO1;PHOSPHO1;PHOSPHO1;PHOSPHO1</t>
  </si>
  <si>
    <t>SREBF1;SREBF1;SREBF1</t>
  </si>
  <si>
    <t>SREBF1;SREBF1;SREBF1;SREBF1</t>
  </si>
  <si>
    <t>SREBF1;SREBF1;SREBF1;MIR33B</t>
  </si>
  <si>
    <t>SREBF1;SREBF1;SREBF1;SREBF1;SREBF1;SREBF1;SREBF1;SREBF1</t>
  </si>
  <si>
    <t>SREBF1;SREBF1;SREBF1;SREBF1;SREBF1;SREBF1;SREBF1</t>
  </si>
  <si>
    <t>PHOSPHO1</t>
  </si>
  <si>
    <t>List of 51 genes tested for replication</t>
  </si>
  <si>
    <t xml:space="preserve">27 loci - locus representative colored in light green in "chr" column, each locus has a specific color in "pos" column </t>
  </si>
  <si>
    <t>Sheng et al locus replication</t>
  </si>
  <si>
    <t>Supplementary Table 6: 688 CpG-SNP pairs from whole genome meQTL analysis with internal (Qataris) and external (Sheng et al and BIOS) replication statistics</t>
  </si>
  <si>
    <t>First cohort association results</t>
  </si>
  <si>
    <t>Second cohort association results</t>
  </si>
  <si>
    <t>BMI</t>
  </si>
  <si>
    <t>TRI</t>
  </si>
  <si>
    <t xml:space="preserve">Metabolites </t>
  </si>
  <si>
    <t>Discovery p-value</t>
  </si>
  <si>
    <t>Replication p-value</t>
  </si>
  <si>
    <t>Phenotype</t>
  </si>
  <si>
    <t>McCartney et al , Identification of polymorphic and off-target probe binding sites on the Illumina Infinium MethylationEPIC BeadChip, Genomics Data, 2016</t>
  </si>
  <si>
    <t>cg19629891 and cg12067024 are listed in the cross hybridizing probes from Pidsley et al, Genome Biology 2016, and McCartney et al, Genomics Data, 2016)</t>
  </si>
  <si>
    <r>
      <t>Pidsley, R., Zotenko, E., Peters, T. J., Lawrence, M. G., Risbridger, G. P., Molloy, P., … Clark, S. J. (2016). </t>
    </r>
    <r>
      <rPr>
        <i/>
        <sz val="10"/>
        <color rgb="FF57606A"/>
        <rFont val="Calibri Light"/>
        <family val="2"/>
        <scheme val="major"/>
      </rPr>
      <t>Critical evaluation of the Illumina MethylationEPIC BeadChip microarray for whole-genome DNA methylation profiling</t>
    </r>
    <r>
      <rPr>
        <sz val="10"/>
        <color rgb="FF57606A"/>
        <rFont val="Calibri Light"/>
        <family val="2"/>
        <scheme val="major"/>
      </rPr>
      <t>. </t>
    </r>
    <r>
      <rPr>
        <b/>
        <sz val="10"/>
        <color rgb="FF57606A"/>
        <rFont val="Calibri Light"/>
        <family val="2"/>
        <scheme val="major"/>
      </rPr>
      <t>Genome Biology</t>
    </r>
    <r>
      <rPr>
        <sz val="10"/>
        <color rgb="FF57606A"/>
        <rFont val="Calibri Light"/>
        <family val="2"/>
        <scheme val="major"/>
      </rPr>
      <t>, 17(1), 208.</t>
    </r>
  </si>
  <si>
    <t>Bonferroni significant (marked *)</t>
  </si>
  <si>
    <t>Note:</t>
  </si>
  <si>
    <t>gene - T2D (pmid : 31691802)</t>
  </si>
  <si>
    <t>gene - T2D</t>
  </si>
  <si>
    <t>EWAS catalogue* (cpg or gene)</t>
  </si>
  <si>
    <t>cpg- BMI,  gene - BMI (pmid: 31197173, 29278407, 33517419)</t>
  </si>
  <si>
    <t>cpg- BMI,gene - BMI (pmid: 31197173, 29278407, 33517419)</t>
  </si>
  <si>
    <t>cpg - fasting insulin, BMI, gene - BMI (pmid: 31197173, 29278407, 33517419)</t>
  </si>
  <si>
    <t>exact cpg found (Y=Yes)</t>
  </si>
  <si>
    <t xml:space="preserve">(Kulkarni, Kos et al. 2015) </t>
  </si>
  <si>
    <t xml:space="preserve"> (Sheng, Qiu et al. 2020) </t>
  </si>
  <si>
    <t>pvalue T2D</t>
  </si>
  <si>
    <t>pvalue FBG</t>
  </si>
  <si>
    <t>pvalue HOMA_IR</t>
  </si>
  <si>
    <t>pvalue HOMA-IR</t>
  </si>
  <si>
    <t>pvalue Albuminuria</t>
  </si>
  <si>
    <t>pvalue HbA1c</t>
  </si>
  <si>
    <t>pvalue Kidney Function</t>
  </si>
  <si>
    <t>pvalue Kidney Function Decline</t>
  </si>
  <si>
    <t>Results of replication of all CpGs harbored in 51 unique T2D methylated genes  that were previously reported in literature, whether the exact CpG was replicated or not. Replication is done in cohort1 with  "no BMI" model. (light green indicates replication at an EWAS p value (5 x 10E-08)  and yellow indicates that cpg is replicated at a replication p value (9.8 x 10E-04))</t>
  </si>
  <si>
    <t>N</t>
  </si>
  <si>
    <t>pval (noBMI model)</t>
  </si>
  <si>
    <t xml:space="preserve">*(Toperoff, Aran et al. 2012, Chambers, Loh et al. 2015, Kulkarni, Kos et al. 2015, Kriebel, Herder et al. 2016, Walaszczyk, Luijten et al. 2018) </t>
  </si>
  <si>
    <t>Results of replication of (Kulkarni, Kos et al, 2015) results in cohort1 with "noBMI" model (light green indicates replication at an EWAS p value (5 x 10E-08) and yellow indicates that cpg is replicated at a replication p value (1 x 10E-03))</t>
  </si>
  <si>
    <t>cg13108341 and cg03037271 (underlined) are also associated with age at a Bonferroni significant p-value in a larger controls cohort, yet results were not replicated.</t>
  </si>
  <si>
    <t xml:space="preserve">Stanford Bio Bank Results </t>
  </si>
  <si>
    <t xml:space="preserve">meQTL SNPs identified in the current study </t>
  </si>
  <si>
    <t>Distance of the meQTL SNP from the GWAS SNP</t>
  </si>
  <si>
    <t xml:space="preserve"> GWAS catalogue results</t>
  </si>
  <si>
    <t>1-(1-enyl-palmitoyl)-2-linoleoyl-GPC (P-16:0/18:2)*</t>
  </si>
  <si>
    <t>pyroglutamine*</t>
  </si>
  <si>
    <t>oleoylcholine</t>
  </si>
  <si>
    <t>gamma-glutamylglutamine</t>
  </si>
  <si>
    <t>sphingomyelin (d18:1/22:1, d18:2/22:0, d16:1/24:1)*</t>
  </si>
  <si>
    <t>gamma-glutamylglycine</t>
  </si>
  <si>
    <t>palmitoyl sphingomyelin (d18:1/16:0)</t>
  </si>
  <si>
    <t>gamma-glutamylphenylalanine</t>
  </si>
  <si>
    <t>myristoyl dihydrosphingomyelin (d18:0/14:0)*</t>
  </si>
  <si>
    <t>1-methylhistidine</t>
  </si>
  <si>
    <t>Histidine Metabolism</t>
  </si>
  <si>
    <t>glycine</t>
  </si>
  <si>
    <t>Glycine, Serine and Threonine Metabolism</t>
  </si>
  <si>
    <t>deoxycarnitine</t>
  </si>
  <si>
    <t>Carnitine Metabolism</t>
  </si>
  <si>
    <t>gamma-glutamyltyrosine</t>
  </si>
  <si>
    <t>1-stearoyl-2-arachidonoyl-GPE (18:0/20:4)</t>
  </si>
  <si>
    <t>X - 23639</t>
  </si>
  <si>
    <t>dimethylarginine (SDMA + ADMA)</t>
  </si>
  <si>
    <t>cinnamoylglycine</t>
  </si>
  <si>
    <t>threonine</t>
  </si>
  <si>
    <t>N-acetylcarnosine</t>
  </si>
  <si>
    <t>1-arachidonoyl-GPE (20:4n6)*</t>
  </si>
  <si>
    <t>Lysophospholipid</t>
  </si>
  <si>
    <t>3-(3-amino-3-carboxypropyl)uridine*</t>
  </si>
  <si>
    <t>glycosyl ceramide (d18:1/20:0, d16:1/22:0)*</t>
  </si>
  <si>
    <t>sphingomyelin (d18:1/14:0, d16:1/16:0)*</t>
  </si>
  <si>
    <t>gamma-glutamylhistidine</t>
  </si>
  <si>
    <t>pro-hydroxy-pro</t>
  </si>
  <si>
    <t>N,N-dimethylalanine</t>
  </si>
  <si>
    <t>X - 24425</t>
  </si>
  <si>
    <t>N-acetyltyrosine</t>
  </si>
  <si>
    <t>arabonate/xylonate</t>
  </si>
  <si>
    <t>X - 12026</t>
  </si>
  <si>
    <t>7-methylguanine</t>
  </si>
  <si>
    <t>Purine Metabolism, Guanine containing</t>
  </si>
  <si>
    <t>ornithine</t>
  </si>
  <si>
    <t>guanidinoacetate</t>
  </si>
  <si>
    <t>X - 12798</t>
  </si>
  <si>
    <t>1-arachidonoyl-GPA (20:4)</t>
  </si>
  <si>
    <t>N6-carbamoylthreonyladenosine</t>
  </si>
  <si>
    <t>Purine Metabolism, Adenine containing</t>
  </si>
  <si>
    <t>2-stearoyl-GPE (18:0)*</t>
  </si>
  <si>
    <t>75 replicated metabolites in replication set - highlighted in green</t>
  </si>
  <si>
    <t>cases</t>
  </si>
  <si>
    <t>controls</t>
  </si>
  <si>
    <t>Discovery (N=1791)</t>
  </si>
  <si>
    <t>Replication (N=1194)</t>
  </si>
  <si>
    <t>36.8 +/- 11.1</t>
  </si>
  <si>
    <t>28.4+/-5.5</t>
  </si>
  <si>
    <t>52.2+/-9.7</t>
  </si>
  <si>
    <t>Age (average +/- stdev)</t>
  </si>
  <si>
    <t>31.7+/-5.9</t>
  </si>
  <si>
    <t>BMI (average +/- stdev)</t>
  </si>
  <si>
    <t>Gender (Females)</t>
  </si>
  <si>
    <t>37.1+/-11</t>
  </si>
  <si>
    <t>28.4+/-5.8</t>
  </si>
  <si>
    <t>51.7+/-9.2</t>
  </si>
  <si>
    <t>31.1+/-5.5</t>
  </si>
  <si>
    <t>112 Bonferroni significant metabolites in Discovery set</t>
  </si>
  <si>
    <t xml:space="preserve">BAIAP2 gene harbors a cpg associated with insulin sensitivity in placenta of pregnant women at 6.3E-08 (PMID: 318825640) </t>
  </si>
  <si>
    <t>TCF3 was undetectable in islets from nondiabetic individuals but was upregulated specifically in islets of type II diabetic patients (PMID: 19165345). Cg13685746 was associated with progression of CKD (PMID: 24516231).</t>
  </si>
  <si>
    <t xml:space="preserve">TFF3 promotes restoration of intestinal epithelium through inhibiting apoptosis (PMID: 10639160). Tff3 levels were decreased in ob/ob and high-fat diet-induced obese mice and overexpression of Tff3 in diabetic or obese mice improved glucose tolerance and insulin sensitivity indicating that Tff3 peptides are involved in glucose homeostasis and insulin sensitivity (PMID: 24086476).  Similar results were observed in a study investigating the effect of Tff3 deficiency on lipid and carbohydrate metabolism where it was found that Tff3 deficiency affects the profile and accumulation of fatty acids in the liver (PMID: 29807366). </t>
  </si>
  <si>
    <t xml:space="preserve">DHRS2 protein was found to be significantly downegulated in obese subjects with non-alchoholic fatty liver disease (NAFLD) compared to obese and metabolically healthy subjects using  Tandem Mass Tags (TMT)  (PMID: 32058041). </t>
  </si>
  <si>
    <t>cg01676795 was associated with incident T2DM in the EPIC-Norfolk study and confirmed in the LOLIPOP study and in cross-sectional data from the Framingham Heart Study (FHS) (PMID: 31506343).  POR (also known as ZNT2) is involved in maintaining cellular zinc homeostasis in mammalian cells. ZNT2 was found to be localized on the surface of both human and mouse β-cells, suggesting a role for ZNT2 in direct export of zinc outside of the β-cell (PMID: 29372370). These results could have implications for future studies in the association of zinc metabolism with risk of T2D in humans using mouse models.</t>
  </si>
  <si>
    <t>Mice lacking functional copies of Prkar2a were less likely to become obese than wild type mice with normally functioning Prkar2a (PMID: 33141766).</t>
  </si>
  <si>
    <t>Other cpg in gene methylation in differential DNA methylation (p&lt;0.05) in adipose tissue from 14 MZ twin pairs discordant for type 2 diabetes, and in adipose tissue from 28 diabetic versus 28 non-diabetic subjects at p : 0.001 (PMID: 24812430).</t>
  </si>
  <si>
    <t>Associations to GWAS catalog entries relating to Hemoglobin A1c levels (PMID: 20858683).</t>
  </si>
  <si>
    <t xml:space="preserve">cg06721411 was identified as being associated with T2D in an Arab population with T2D and the association was replicated in the TwinsUK cohort (PMID: 26823690). In a study of sites associated with fasting plasma glucose and glycated haemoglobin in twins, Cg06721411 was found to be associated with fasting blood glucose (PMID: 32541973). </t>
  </si>
  <si>
    <t>TXNIP is part of the NOD-like receptor signaling pathway, having been shown to bind to NOD-like receptor protein 3 (NLRP3) which leads to inflammasome activation and provides a possible mechanistic link to the observed involvement of IL-1 in the pathogenesis of T2D (PMID: 20023662; PMID: 25138219)</t>
  </si>
  <si>
    <t>cg02988288 was identified as a downmethylated differentially methylated position in the peripheral blood of Filipinos with T2D (PMID: 31691802). cg02988288 was identified as a significant CpG site with differential methylation patterns between obese and lean subjects and is located in TXNIP (PMID: 32788176).</t>
  </si>
  <si>
    <t>Gene associated with kidney dysfunction in Type 1 Diabetes,  p=0.002 (PMID: 26258530)</t>
  </si>
  <si>
    <t>cg23287661 in this gene has differential DNA methylation in adipose tissue from 14 MZ twin pairs discordant for type 2 diabetesat p = 0.003 (PMID: 24812430)</t>
  </si>
  <si>
    <t xml:space="preserve">In a study of sites associated with fasting plasma glucose and glycated haemoglobin in twins, cg09029192 was found to be associated with glycated haemoglobin (PMID: 32541973). </t>
  </si>
  <si>
    <t xml:space="preserve">Another cpg in the same gene in adipose tissue from 28 diabetic versus 28 non-diabetic subjects at p : 0.0005 (PMID: 24812430). </t>
  </si>
  <si>
    <t>Another cpg in gene in adipose tissue from 28 diabetic versus 28 non-diabetic subjects (casecontrol cohort 2) at p : E-05 (PMID: 24812430). Induces atherosclerosis development or further accelerate its progression (PMID: 32155866).</t>
  </si>
  <si>
    <t>cg13108341 was identified as a genome-wide significant differentially methylated site associated with the respiratory function traits or chronic obstructive pulmonary disease in the generation Scotland Scottish Family Health study (Table 2) (PMID: 30935889). cg13636817 is associated with T2D at p=0.005, and another cpg at a higher p value in (PMID: 32816961).</t>
  </si>
  <si>
    <t>cpg in gene in adipose tissue from 28 diabetic versus 28 non-diabetic subjects (case control cohort 2) at p:0.0002 (PMID: 24812430). Other cpg in gene at p:0.01 in (PMID: 32816961)</t>
  </si>
  <si>
    <t xml:space="preserve">CACNA2D2 was identified as being involved with T2DM-associated coronary heart disease (PMID: 33195466). </t>
  </si>
  <si>
    <t>Another cpg in TPCN1 in adipose tissue from 28 diabetic versus 28 non-diabetic subjects at p : 0.0002. (PMID: 24812430). Another cpg in GDM cord blood (PMID: 28360945) at p: 0.049. It also associates with body weight (PMID: 29566149).</t>
  </si>
  <si>
    <t xml:space="preserve">A cpg in this gene is associated  with GDM (PMID: 34299269).  Cpg in gene in adipose tissue from 28 diabetic versus 28 non-diabetic subjects (case control cohort 2) at p : 0.003 (PMID: 24812430). </t>
  </si>
  <si>
    <t>cg11692409 identified as associated with T2D in a Qatari family sample at a non EWAS threshold 10-5  (Supplemental Table 5) (PMID: 26823690).</t>
  </si>
  <si>
    <t>Associated with BMI-related traits (PMID: 25673412). Other cpg in gene is reported in differential DNA methylation (p&lt;0.05) in adipose tissue from 14 MZ twin pairs discordant for type 2 diabetes at p: 0.004 (PMID: 24812430).</t>
  </si>
  <si>
    <t xml:space="preserve">cpg in gene in adipose tissue from 28 diabetic versus 28 non-diabetic subjects (case control cohort 2) at p : 8.2E-05 (PMID: 24812430). </t>
  </si>
  <si>
    <t>LMTK2 was identified as a female specific locus associated with T2D (PMID: 32499647).</t>
  </si>
  <si>
    <t>Another cpg in gene in adipose tissue from 28 diabetic versus 28 non-diabetic subjects at p : 0.001 (PMID: 24812430).</t>
  </si>
  <si>
    <t>P4HB is required for optimal insulin production under metabolic stress in vivo. P4hb deletion in young high-fat fed mice or aged mice exacterbated glucose intolerance with inadequate insulinemia and increased proinsulin/insulin ratio in both serum and islets compared to wildtype mice (PMID: 31184304). P4hb was identified as being associated to T2D from the liver and adipose tissue of gerbils via SSH screening (PMID: 29394254).</t>
  </si>
  <si>
    <t>THBS4 was found to mediate hyperglycemia and TGF-beta-induced inflammation in breast cancer (PMID: 31974349). It is associated with more advanced peripheral artery disease and T2DM and could be a novel marker for atherosclerotic activity (PMID: 31227875)</t>
  </si>
  <si>
    <t>CpG site significantly associated with reduced estimated glomerular filtration rate contributing to chronic kidney disease (PMID: 29097680).</t>
  </si>
  <si>
    <t>HDL-C</t>
  </si>
  <si>
    <t>LDL-C</t>
  </si>
  <si>
    <t xml:space="preserve">Table S1: Results of two way discovery replication T2D EWAS using cohorts 1 and 2 </t>
  </si>
  <si>
    <t>Table S2: Results of lookup of the identified 66 T2D CpGs in databases and previous literature</t>
  </si>
  <si>
    <t>Table S3: Replication of literature findings*</t>
  </si>
  <si>
    <t>Table S12: Characteristics of metabolomics samples used for the T2D MWAS</t>
  </si>
  <si>
    <t>Table S11: Associations of 16 metabolites from the multi-omics network with BMI, lipoproteins and triglycerides</t>
  </si>
  <si>
    <t>Table S10: 77 CpG-metabolite association results from meta-analysis (11 colored rows are associations with high heterogeneity (p&lt;0.05))</t>
  </si>
  <si>
    <t>Table S9: A)Discovery and Replication cohorts for T2D MWAS, B)T2D significant metabolites with the discovery and replication statistics</t>
  </si>
  <si>
    <t>Table S8: GWAS associations for the SNPs in the neighborhood of meQTL SNPs as reported in the Stanford bio bank.</t>
  </si>
  <si>
    <t xml:space="preserve">Table S7: GWAS associations for the SNPs in the neighborhood of meQTL SNPs as reported in the GWAS catalogue </t>
  </si>
  <si>
    <t>Table S6: All 688 CpG-SNP significant associations in 27 loci</t>
  </si>
  <si>
    <t>Table S5: KEGG pathway (Pathways relevant to diabetes or complications are highlighted)</t>
  </si>
  <si>
    <t>Table S4: eQTM at FDR &lt; 0.05 from BIOS QTL site for all 66 T2D CpGs</t>
  </si>
  <si>
    <t>Order</t>
  </si>
  <si>
    <r>
      <t>IDO has been shown to be upregulated T2D patients with baseline tryptophan being associated with higher risk of incident T2D (</t>
    </r>
    <r>
      <rPr>
        <sz val="12"/>
        <color theme="1"/>
        <rFont val="Calibri (Body)_x0000_"/>
      </rPr>
      <t>Yu, 2019</t>
    </r>
    <r>
      <rPr>
        <sz val="11"/>
        <color theme="1"/>
        <rFont val="Calibri"/>
        <family val="2"/>
        <scheme val="minor"/>
      </rPr>
      <t>, PMID: 27646613)</t>
    </r>
  </si>
  <si>
    <t>Variant and risk allele</t>
  </si>
  <si>
    <t xml:space="preserve">Variant </t>
  </si>
  <si>
    <t>Chromosome:position</t>
  </si>
  <si>
    <t>Chromosome</t>
  </si>
  <si>
    <t>Order on pvalue</t>
  </si>
  <si>
    <t>P value</t>
  </si>
  <si>
    <t>P value annotation</t>
  </si>
  <si>
    <t>Mapped gene</t>
  </si>
  <si>
    <t>Reported trait</t>
  </si>
  <si>
    <t>Cluster</t>
  </si>
  <si>
    <t>Trait(s)</t>
  </si>
  <si>
    <t>Study accession</t>
  </si>
  <si>
    <t>Location (GRCH38 hg19)</t>
  </si>
  <si>
    <t>SNP chromosome</t>
  </si>
  <si>
    <t>SNP position</t>
  </si>
  <si>
    <t>effect (Beta)</t>
  </si>
  <si>
    <t>Chi2 1 df</t>
  </si>
  <si>
    <t>Pvalue</t>
  </si>
  <si>
    <t>Phenotype code (as in Stanford Biobank)</t>
  </si>
  <si>
    <t>Beta LOR (SE)</t>
  </si>
  <si>
    <t>SNP chr</t>
  </si>
  <si>
    <t>SE Beta</t>
  </si>
  <si>
    <t>chi2 1df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</si>
</sst>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E+00"/>
  </numFmts>
  <fonts count="22">
    <font>
      <sz val="11"/>
      <color theme="1"/>
      <name val="Calibri"/>
      <family val="2"/>
      <scheme val="minor"/>
    </font>
    <font>
      <sz val="12"/>
      <color theme="1"/>
      <name val="Calibri"/>
      <family val="2"/>
      <scheme val="minor"/>
    </font>
    <font>
      <sz val="11"/>
      <color rgb="FF006100"/>
      <name val="Calibri"/>
      <family val="2"/>
      <scheme val="minor"/>
    </font>
    <font>
      <b/>
      <sz val="11"/>
      <color theme="1"/>
      <name val="Calibri"/>
      <family val="2"/>
      <scheme val="minor"/>
    </font>
    <font>
      <b/>
      <sz val="14"/>
      <color theme="1"/>
      <name val="Calibri"/>
      <family val="2"/>
      <scheme val="minor"/>
    </font>
    <font>
      <sz val="9"/>
      <color theme="1"/>
      <name val="Calibri"/>
      <family val="2"/>
      <scheme val="minor"/>
    </font>
    <font>
      <b/>
      <sz val="12"/>
      <color theme="1"/>
      <name val="Calibri"/>
      <family val="2"/>
      <scheme val="minor"/>
    </font>
    <font>
      <u/>
      <sz val="11"/>
      <color theme="1"/>
      <name val="Calibri"/>
      <family val="2"/>
      <scheme val="minor"/>
    </font>
    <font>
      <b/>
      <u/>
      <sz val="11"/>
      <color theme="1"/>
      <name val="Calibri"/>
      <family val="2"/>
      <scheme val="minor"/>
    </font>
    <font>
      <b/>
      <sz val="11"/>
      <color theme="1"/>
      <name val="Calibri (Body)"/>
    </font>
    <font>
      <sz val="11"/>
      <name val="Calibri"/>
      <family val="2"/>
      <scheme val="minor"/>
    </font>
    <font>
      <sz val="11"/>
      <color rgb="FF000000"/>
      <name val="Calibri"/>
      <family val="2"/>
      <scheme val="minor"/>
    </font>
    <font>
      <sz val="10"/>
      <color rgb="FF2E2E2E"/>
      <name val="Calibri Light"/>
      <family val="2"/>
      <scheme val="major"/>
    </font>
    <font>
      <sz val="10"/>
      <color rgb="FF57606A"/>
      <name val="Calibri Light"/>
      <family val="2"/>
      <scheme val="major"/>
    </font>
    <font>
      <i/>
      <sz val="10"/>
      <color rgb="FF57606A"/>
      <name val="Calibri Light"/>
      <family val="2"/>
      <scheme val="major"/>
    </font>
    <font>
      <b/>
      <sz val="10"/>
      <color rgb="FF57606A"/>
      <name val="Calibri Light"/>
      <family val="2"/>
      <scheme val="major"/>
    </font>
    <font>
      <sz val="11"/>
      <color rgb="FFFF0000"/>
      <name val="Calibri"/>
      <family val="2"/>
      <scheme val="minor"/>
    </font>
    <font>
      <sz val="12"/>
      <color theme="1"/>
      <name val="Times New Roman"/>
      <family val="1"/>
    </font>
    <font>
      <sz val="12"/>
      <color rgb="FF000000"/>
      <name val="Times New Roman"/>
      <family val="1"/>
    </font>
    <font>
      <sz val="12"/>
      <name val="Calibri"/>
      <family val="2"/>
      <scheme val="minor"/>
    </font>
    <font>
      <sz val="11"/>
      <color theme="1"/>
      <name val="Calibri"/>
      <family val="2"/>
      <scheme val="minor"/>
    </font>
    <font>
      <sz val="12"/>
      <color theme="1"/>
      <name val="Calibri (Body)_x0000_"/>
    </font>
  </fonts>
  <fills count="8">
    <fill>
      <patternFill patternType="none"/>
    </fill>
    <fill>
      <patternFill patternType="gray125"/>
    </fill>
    <fill>
      <patternFill patternType="solid">
        <fgColor rgb="FFC6EFCE"/>
      </patternFill>
    </fill>
    <fill>
      <patternFill patternType="solid">
        <fgColor rgb="FFFFFF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8" tint="0.59999389629810485"/>
        <bgColor indexed="64"/>
      </patternFill>
    </fill>
  </fills>
  <borders count="1">
    <border>
      <left/>
      <right/>
      <top/>
      <bottom/>
      <diagonal/>
    </border>
  </borders>
  <cellStyleXfs count="2">
    <xf numFmtId="0" fontId="0" fillId="0" borderId="0"/>
    <xf numFmtId="0" fontId="2" fillId="2" borderId="0" applyNumberFormat="0" applyBorder="0" applyAlignment="0" applyProtection="0"/>
  </cellStyleXfs>
  <cellXfs count="63">
    <xf numFmtId="0" fontId="0" fillId="0" borderId="0" xfId="0"/>
    <xf numFmtId="0" fontId="0" fillId="0" borderId="0" xfId="0" applyAlignment="1">
      <alignment horizontal="center"/>
    </xf>
    <xf numFmtId="0" fontId="3" fillId="0" borderId="0" xfId="0" applyFont="1"/>
    <xf numFmtId="0" fontId="3" fillId="0" borderId="0" xfId="0" applyFont="1" applyAlignment="1">
      <alignment wrapText="1"/>
    </xf>
    <xf numFmtId="0" fontId="0" fillId="0" borderId="0" xfId="0" applyAlignment="1">
      <alignment wrapText="1"/>
    </xf>
    <xf numFmtId="11" fontId="0" fillId="0" borderId="0" xfId="0" applyNumberFormat="1"/>
    <xf numFmtId="0" fontId="3" fillId="0" borderId="0" xfId="0" applyFont="1" applyAlignment="1">
      <alignment horizontal="center"/>
    </xf>
    <xf numFmtId="0" fontId="4" fillId="0" borderId="0" xfId="0" applyFont="1"/>
    <xf numFmtId="0" fontId="7" fillId="0" borderId="0" xfId="1" applyFont="1" applyFill="1"/>
    <xf numFmtId="0" fontId="0" fillId="0" borderId="0" xfId="1" applyFont="1" applyFill="1"/>
    <xf numFmtId="11" fontId="7" fillId="0" borderId="0" xfId="1" applyNumberFormat="1" applyFont="1" applyFill="1"/>
    <xf numFmtId="11" fontId="7" fillId="0" borderId="0" xfId="0" applyNumberFormat="1" applyFont="1"/>
    <xf numFmtId="49" fontId="0" fillId="0" borderId="0" xfId="0" applyNumberFormat="1"/>
    <xf numFmtId="2" fontId="0" fillId="0" borderId="0" xfId="0" applyNumberFormat="1"/>
    <xf numFmtId="0" fontId="0" fillId="3" borderId="0" xfId="0" applyFill="1"/>
    <xf numFmtId="11" fontId="0" fillId="0" borderId="0" xfId="0" applyNumberFormat="1" applyAlignment="1">
      <alignment horizontal="center"/>
    </xf>
    <xf numFmtId="0" fontId="0" fillId="7" borderId="0" xfId="0" applyFill="1" applyAlignment="1">
      <alignment horizontal="center"/>
    </xf>
    <xf numFmtId="0" fontId="3" fillId="6" borderId="0" xfId="0" applyFont="1" applyFill="1" applyAlignment="1">
      <alignment horizontal="center"/>
    </xf>
    <xf numFmtId="0" fontId="0" fillId="3" borderId="0" xfId="0" applyFill="1" applyAlignment="1">
      <alignment horizontal="center"/>
    </xf>
    <xf numFmtId="0" fontId="0" fillId="6" borderId="0" xfId="0" applyFill="1" applyAlignment="1">
      <alignment horizontal="center"/>
    </xf>
    <xf numFmtId="11" fontId="0" fillId="6" borderId="0" xfId="0" applyNumberFormat="1" applyFill="1"/>
    <xf numFmtId="11" fontId="0" fillId="3" borderId="0" xfId="0" applyNumberFormat="1" applyFill="1"/>
    <xf numFmtId="2" fontId="3" fillId="0" borderId="0" xfId="0" applyNumberFormat="1" applyFont="1"/>
    <xf numFmtId="0" fontId="3" fillId="0" borderId="0" xfId="0" applyFont="1" applyAlignment="1">
      <alignment horizontal="left"/>
    </xf>
    <xf numFmtId="49" fontId="5" fillId="0" borderId="0" xfId="0" applyNumberFormat="1" applyFont="1"/>
    <xf numFmtId="1" fontId="0" fillId="0" borderId="0" xfId="0" applyNumberFormat="1"/>
    <xf numFmtId="0" fontId="0" fillId="0" borderId="0" xfId="0" applyAlignment="1">
      <alignment horizontal="left"/>
    </xf>
    <xf numFmtId="49" fontId="3" fillId="0" borderId="0" xfId="0" applyNumberFormat="1" applyFont="1"/>
    <xf numFmtId="1" fontId="3" fillId="0" borderId="0" xfId="0" applyNumberFormat="1" applyFont="1" applyAlignment="1">
      <alignment horizontal="center"/>
    </xf>
    <xf numFmtId="1" fontId="0" fillId="0" borderId="0" xfId="0" applyNumberFormat="1" applyAlignment="1">
      <alignment horizontal="left"/>
    </xf>
    <xf numFmtId="164" fontId="3" fillId="0" borderId="0" xfId="0" applyNumberFormat="1" applyFont="1"/>
    <xf numFmtId="1" fontId="3" fillId="0" borderId="0" xfId="0" applyNumberFormat="1" applyFont="1" applyAlignment="1">
      <alignment horizontal="left"/>
    </xf>
    <xf numFmtId="164" fontId="0" fillId="0" borderId="0" xfId="0" applyNumberFormat="1"/>
    <xf numFmtId="0" fontId="8" fillId="0" borderId="0" xfId="1" applyFont="1" applyFill="1"/>
    <xf numFmtId="0" fontId="8" fillId="6" borderId="0" xfId="1" applyFont="1" applyFill="1"/>
    <xf numFmtId="11" fontId="8" fillId="6" borderId="0" xfId="1" applyNumberFormat="1" applyFont="1" applyFill="1"/>
    <xf numFmtId="11" fontId="7" fillId="6" borderId="0" xfId="0" applyNumberFormat="1" applyFont="1" applyFill="1"/>
    <xf numFmtId="0" fontId="10" fillId="0" borderId="0" xfId="0" applyFont="1"/>
    <xf numFmtId="0" fontId="11" fillId="0" borderId="0" xfId="0" applyFont="1"/>
    <xf numFmtId="0" fontId="3" fillId="0" borderId="0" xfId="0" applyFont="1" applyAlignment="1">
      <alignment vertical="center" wrapText="1"/>
    </xf>
    <xf numFmtId="0" fontId="12" fillId="0" borderId="0" xfId="0" applyFont="1"/>
    <xf numFmtId="0" fontId="13" fillId="0" borderId="0" xfId="0" applyFont="1"/>
    <xf numFmtId="0" fontId="16" fillId="0" borderId="0" xfId="0" applyFont="1"/>
    <xf numFmtId="0" fontId="17" fillId="0" borderId="0" xfId="0" applyFont="1"/>
    <xf numFmtId="0" fontId="18" fillId="0" borderId="0" xfId="0" applyFont="1"/>
    <xf numFmtId="49" fontId="7" fillId="0" borderId="0" xfId="0" applyNumberFormat="1" applyFont="1"/>
    <xf numFmtId="49" fontId="0" fillId="4" borderId="0" xfId="0" applyNumberFormat="1" applyFill="1"/>
    <xf numFmtId="0" fontId="0" fillId="0" borderId="0" xfId="0" quotePrefix="1" applyAlignment="1">
      <alignment horizontal="center"/>
    </xf>
    <xf numFmtId="0" fontId="19" fillId="0" borderId="0" xfId="0" applyFont="1" applyAlignment="1">
      <alignment wrapText="1"/>
    </xf>
    <xf numFmtId="0" fontId="3" fillId="0" borderId="0" xfId="0" applyFont="1" applyAlignment="1">
      <alignment horizontal="center"/>
    </xf>
    <xf numFmtId="1" fontId="3" fillId="0" borderId="0" xfId="0" applyNumberFormat="1" applyFont="1" applyAlignment="1">
      <alignment horizontal="center"/>
    </xf>
    <xf numFmtId="0" fontId="0" fillId="0" borderId="0" xfId="0" applyAlignment="1">
      <alignment horizontal="left"/>
    </xf>
    <xf numFmtId="0" fontId="0" fillId="0" borderId="0" xfId="0" applyAlignment="1">
      <alignment horizontal="center"/>
    </xf>
    <xf numFmtId="0" fontId="4" fillId="0" borderId="0" xfId="0" applyFont="1" applyAlignment="1">
      <alignment horizontal="center"/>
    </xf>
    <xf numFmtId="0" fontId="6"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left"/>
    </xf>
    <xf numFmtId="0" fontId="3" fillId="0" borderId="0" xfId="0" applyFont="1" applyAlignment="1">
      <alignment horizontal="center" wrapText="1"/>
    </xf>
    <xf numFmtId="0" fontId="0" fillId="0" borderId="0" xfId="0" applyFont="1" applyAlignment="1">
      <alignment wrapText="1"/>
    </xf>
    <xf numFmtId="11" fontId="3" fillId="0" borderId="0" xfId="0" applyNumberFormat="1" applyFont="1" applyAlignment="1">
      <alignment horizontal="center"/>
    </xf>
    <xf numFmtId="11" fontId="3" fillId="0" borderId="0" xfId="0" quotePrefix="1" applyNumberFormat="1" applyFont="1" applyAlignment="1">
      <alignment horizontal="center"/>
    </xf>
    <xf numFmtId="11" fontId="0" fillId="6" borderId="0" xfId="0" applyNumberFormat="1" applyFill="1" applyAlignment="1">
      <alignment horizontal="center"/>
    </xf>
    <xf numFmtId="0" fontId="0" fillId="5" borderId="0" xfId="0" applyFill="1" applyAlignment="1">
      <alignment horizontal="center"/>
    </xf>
  </cellXfs>
  <cellStyles count="2">
    <cellStyle name="Good" xfId="1" builtinId="26"/>
    <cellStyle name="Normal" xfId="0" builtinId="0"/>
  </cellStyles>
  <dxfs count="1">
    <dxf>
      <fill>
        <patternFill patternType="solid">
          <fgColor rgb="FFC6E0B4"/>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74"/>
  <sheetViews>
    <sheetView tabSelected="1" zoomScale="147" zoomScaleNormal="147" workbookViewId="0"/>
  </sheetViews>
  <sheetFormatPr baseColWidth="10" defaultColWidth="8.83203125" defaultRowHeight="15"/>
  <cols>
    <col min="1" max="1" width="9" bestFit="1" customWidth="1"/>
    <col min="2" max="2" width="10.83203125" style="12" bestFit="1" customWidth="1"/>
    <col min="3" max="3" width="20" bestFit="1" customWidth="1"/>
    <col min="4" max="7" width="9" bestFit="1" customWidth="1"/>
    <col min="9" max="12" width="9" bestFit="1" customWidth="1"/>
    <col min="16" max="16" width="9" bestFit="1" customWidth="1"/>
    <col min="17" max="17" width="10.1640625" bestFit="1" customWidth="1"/>
    <col min="20" max="20" width="12.6640625" customWidth="1"/>
    <col min="21" max="23" width="9" bestFit="1" customWidth="1"/>
    <col min="24" max="24" width="12" bestFit="1" customWidth="1"/>
    <col min="27" max="27" width="11.83203125" bestFit="1" customWidth="1"/>
    <col min="28" max="29" width="11.83203125" customWidth="1"/>
    <col min="31" max="31" width="10.83203125" style="12" bestFit="1" customWidth="1"/>
    <col min="40" max="40" width="12" customWidth="1"/>
    <col min="41" max="41" width="15" customWidth="1"/>
  </cols>
  <sheetData>
    <row r="1" spans="1:53">
      <c r="A1" s="2" t="s">
        <v>3285</v>
      </c>
    </row>
    <row r="2" spans="1:53">
      <c r="B2" s="27"/>
      <c r="D2" s="49" t="s">
        <v>2462</v>
      </c>
      <c r="E2" s="49"/>
      <c r="F2" s="49"/>
      <c r="G2" s="49"/>
      <c r="H2" s="6"/>
      <c r="I2" s="50" t="s">
        <v>2463</v>
      </c>
      <c r="J2" s="50"/>
      <c r="K2" s="50"/>
      <c r="L2" s="50"/>
      <c r="M2" s="28"/>
      <c r="P2" s="26"/>
      <c r="Q2" s="29"/>
      <c r="T2" s="49" t="s">
        <v>2472</v>
      </c>
      <c r="U2" s="49"/>
      <c r="V2" s="49"/>
      <c r="W2" s="49"/>
      <c r="X2" s="49"/>
      <c r="Y2" s="52"/>
      <c r="Z2" s="52"/>
      <c r="AA2" s="52"/>
      <c r="AB2" s="52"/>
      <c r="AC2" s="1"/>
      <c r="AJ2" s="25"/>
      <c r="AN2" s="51"/>
      <c r="AO2" s="51"/>
      <c r="AR2" s="52"/>
      <c r="AS2" s="52"/>
      <c r="AT2" s="52"/>
      <c r="AU2" s="52"/>
      <c r="AV2" s="52"/>
      <c r="AW2" s="52"/>
      <c r="AX2" s="52"/>
      <c r="AY2" s="52"/>
      <c r="AZ2" s="52"/>
      <c r="BA2" s="52"/>
    </row>
    <row r="3" spans="1:53">
      <c r="A3" s="2" t="s">
        <v>3297</v>
      </c>
      <c r="B3" s="27" t="s">
        <v>1</v>
      </c>
      <c r="C3" s="2" t="s">
        <v>2</v>
      </c>
      <c r="D3" s="2" t="s">
        <v>172</v>
      </c>
      <c r="E3" s="22" t="s">
        <v>173</v>
      </c>
      <c r="F3" s="22" t="s">
        <v>174</v>
      </c>
      <c r="G3" s="30" t="s">
        <v>175</v>
      </c>
      <c r="H3" s="2" t="s">
        <v>3165</v>
      </c>
      <c r="I3" s="2" t="s">
        <v>172</v>
      </c>
      <c r="J3" s="22" t="s">
        <v>173</v>
      </c>
      <c r="K3" s="22" t="s">
        <v>174</v>
      </c>
      <c r="L3" s="30" t="s">
        <v>171</v>
      </c>
      <c r="M3" s="2" t="s">
        <v>3165</v>
      </c>
      <c r="N3" s="2" t="s">
        <v>2466</v>
      </c>
      <c r="O3" s="2" t="s">
        <v>2465</v>
      </c>
      <c r="P3" s="23" t="s">
        <v>176</v>
      </c>
      <c r="Q3" s="31" t="s">
        <v>177</v>
      </c>
      <c r="R3" s="2" t="s">
        <v>178</v>
      </c>
      <c r="S3" s="2" t="s">
        <v>179</v>
      </c>
      <c r="T3" s="2" t="s">
        <v>2471</v>
      </c>
      <c r="U3" s="2" t="s">
        <v>2467</v>
      </c>
      <c r="V3" s="2" t="s">
        <v>2468</v>
      </c>
      <c r="W3" s="2" t="s">
        <v>2469</v>
      </c>
      <c r="X3" s="2" t="s">
        <v>2470</v>
      </c>
    </row>
    <row r="4" spans="1:53">
      <c r="A4">
        <v>1</v>
      </c>
      <c r="B4" s="45" t="s">
        <v>58</v>
      </c>
      <c r="C4" t="s">
        <v>59</v>
      </c>
      <c r="D4">
        <v>425</v>
      </c>
      <c r="E4" s="13">
        <v>-8.0593876026405095E-2</v>
      </c>
      <c r="F4" s="13">
        <v>1.03305840623092E-2</v>
      </c>
      <c r="G4" s="32">
        <v>4.7881641651004901E-14</v>
      </c>
      <c r="H4" s="5" t="s">
        <v>180</v>
      </c>
      <c r="I4" s="25">
        <v>362</v>
      </c>
      <c r="J4" s="13">
        <v>-4.9650255648060498E-2</v>
      </c>
      <c r="K4" s="13">
        <v>1.0061683750043701E-2</v>
      </c>
      <c r="L4" s="32">
        <v>1.22738310701662E-6</v>
      </c>
      <c r="M4" s="5"/>
      <c r="N4" s="5" t="s">
        <v>181</v>
      </c>
      <c r="O4" s="5" t="s">
        <v>2464</v>
      </c>
      <c r="P4" s="26">
        <v>17</v>
      </c>
      <c r="Q4" s="29">
        <v>11608711</v>
      </c>
      <c r="R4" t="s">
        <v>182</v>
      </c>
      <c r="S4" t="s">
        <v>183</v>
      </c>
      <c r="T4" t="s">
        <v>58</v>
      </c>
      <c r="U4">
        <v>-8.12866029374298E-2</v>
      </c>
      <c r="V4">
        <v>3.4792187307100002E-12</v>
      </c>
      <c r="W4">
        <v>-5.1065691933295999E-2</v>
      </c>
      <c r="X4">
        <v>6.6461006668134499E-7</v>
      </c>
      <c r="Y4" s="24"/>
      <c r="AA4" s="5"/>
      <c r="AJ4" s="25"/>
      <c r="AM4" s="5"/>
      <c r="AN4" s="5"/>
      <c r="AO4" s="5"/>
      <c r="AV4" s="5"/>
    </row>
    <row r="5" spans="1:53">
      <c r="A5">
        <v>2</v>
      </c>
      <c r="B5" s="12" t="s">
        <v>9</v>
      </c>
      <c r="C5" t="s">
        <v>184</v>
      </c>
      <c r="D5">
        <v>425</v>
      </c>
      <c r="E5" s="13">
        <v>1.6702296090668499E-2</v>
      </c>
      <c r="F5" s="13">
        <v>4.3283127647991901E-3</v>
      </c>
      <c r="G5" s="32">
        <v>1.31608088618799E-4</v>
      </c>
      <c r="I5" s="25">
        <v>362</v>
      </c>
      <c r="J5" s="13">
        <v>2.4568020735249298E-2</v>
      </c>
      <c r="K5" s="13">
        <v>3.8172211485196701E-3</v>
      </c>
      <c r="L5" s="32">
        <v>3.8919895219590498E-10</v>
      </c>
      <c r="M5" s="5" t="s">
        <v>180</v>
      </c>
      <c r="N5" s="5" t="s">
        <v>181</v>
      </c>
      <c r="O5" s="5" t="s">
        <v>2464</v>
      </c>
      <c r="P5" s="26">
        <v>1</v>
      </c>
      <c r="Q5" s="29">
        <v>145440445</v>
      </c>
      <c r="R5" t="s">
        <v>182</v>
      </c>
      <c r="S5" t="s">
        <v>183</v>
      </c>
      <c r="T5" t="s">
        <v>9</v>
      </c>
      <c r="U5">
        <v>1.7108494343852101E-2</v>
      </c>
      <c r="V5">
        <v>3.5175789864375301E-4</v>
      </c>
      <c r="W5">
        <v>2.55509459878491E-2</v>
      </c>
      <c r="X5">
        <v>7.8668657934933494E-11</v>
      </c>
      <c r="AI5" s="5"/>
      <c r="AJ5" s="25"/>
      <c r="AK5" s="5"/>
      <c r="AL5" s="5"/>
      <c r="AM5" s="5"/>
      <c r="AN5" s="5"/>
      <c r="AO5" s="5"/>
      <c r="BA5" s="5"/>
    </row>
    <row r="6" spans="1:53">
      <c r="A6">
        <v>3</v>
      </c>
      <c r="B6" s="12" t="s">
        <v>4</v>
      </c>
      <c r="C6" t="s">
        <v>5</v>
      </c>
      <c r="D6">
        <v>425</v>
      </c>
      <c r="E6" s="13">
        <v>6.1381602049069901E-2</v>
      </c>
      <c r="F6" s="13">
        <v>6.1259726247529902E-3</v>
      </c>
      <c r="G6" s="32">
        <v>2.3522031019593802E-21</v>
      </c>
      <c r="H6" s="5" t="s">
        <v>180</v>
      </c>
      <c r="I6" s="25">
        <v>362</v>
      </c>
      <c r="J6" s="13">
        <v>4.3338644807638299E-2</v>
      </c>
      <c r="K6" s="13">
        <v>5.8284694669212397E-3</v>
      </c>
      <c r="L6" s="32">
        <v>7.5995982464183001E-13</v>
      </c>
      <c r="M6" s="5" t="s">
        <v>180</v>
      </c>
      <c r="N6" s="5" t="s">
        <v>181</v>
      </c>
      <c r="O6" s="5" t="s">
        <v>2464</v>
      </c>
      <c r="P6" s="26">
        <v>1</v>
      </c>
      <c r="Q6" s="29">
        <v>145441552</v>
      </c>
      <c r="R6" t="s">
        <v>185</v>
      </c>
      <c r="S6" t="s">
        <v>183</v>
      </c>
      <c r="T6" t="s">
        <v>4</v>
      </c>
      <c r="U6">
        <v>6.3887289805901096E-2</v>
      </c>
      <c r="V6">
        <v>5.3536377251692397E-20</v>
      </c>
      <c r="W6">
        <v>4.3479038421430402E-2</v>
      </c>
      <c r="X6">
        <v>6.6088660288956198E-13</v>
      </c>
      <c r="AI6" s="5"/>
      <c r="AJ6" s="25"/>
      <c r="AK6" s="5"/>
      <c r="AL6" s="5"/>
      <c r="AM6" s="5"/>
      <c r="AN6" s="5"/>
      <c r="AO6" s="5"/>
      <c r="AV6" s="5"/>
    </row>
    <row r="7" spans="1:53">
      <c r="A7">
        <v>4</v>
      </c>
      <c r="B7" s="12" t="s">
        <v>96</v>
      </c>
      <c r="C7" t="s">
        <v>95</v>
      </c>
      <c r="D7">
        <v>413</v>
      </c>
      <c r="E7" s="13">
        <v>-3.38822256960487E-2</v>
      </c>
      <c r="F7" s="13">
        <v>6.0737356152440096E-3</v>
      </c>
      <c r="G7" s="32">
        <v>4.3952674049306097E-8</v>
      </c>
      <c r="H7" s="5" t="s">
        <v>180</v>
      </c>
      <c r="I7">
        <v>361</v>
      </c>
      <c r="J7" s="13">
        <v>-1.9936262290335901E-2</v>
      </c>
      <c r="K7" s="13">
        <v>4.6446783188119397E-3</v>
      </c>
      <c r="L7" s="32">
        <v>2.2747833799532101E-5</v>
      </c>
      <c r="N7" t="s">
        <v>186</v>
      </c>
      <c r="P7" s="26">
        <v>17</v>
      </c>
      <c r="Q7" s="29">
        <v>79817271</v>
      </c>
      <c r="R7" t="s">
        <v>187</v>
      </c>
      <c r="S7" t="s">
        <v>188</v>
      </c>
      <c r="T7" t="s">
        <v>96</v>
      </c>
      <c r="U7">
        <v>-3.38822256960487E-2</v>
      </c>
      <c r="V7">
        <v>4.3952674049306097E-8</v>
      </c>
      <c r="W7">
        <v>-1.9936262290335901E-2</v>
      </c>
      <c r="X7">
        <v>2.2747833799532101E-5</v>
      </c>
      <c r="AJ7" s="25"/>
      <c r="AM7" s="5"/>
      <c r="AN7" s="5"/>
      <c r="AO7" s="5"/>
      <c r="AV7" s="5"/>
    </row>
    <row r="8" spans="1:53">
      <c r="A8">
        <v>5</v>
      </c>
      <c r="B8" s="12" t="s">
        <v>98</v>
      </c>
      <c r="C8" t="s">
        <v>95</v>
      </c>
      <c r="D8">
        <v>425</v>
      </c>
      <c r="E8" s="13">
        <v>-1.9347212411066701E-2</v>
      </c>
      <c r="F8" s="13">
        <v>3.3610731689457398E-3</v>
      </c>
      <c r="G8" s="32">
        <v>1.6492432099681301E-8</v>
      </c>
      <c r="H8" s="5" t="s">
        <v>180</v>
      </c>
      <c r="I8" s="25">
        <v>362</v>
      </c>
      <c r="J8" s="13">
        <v>-1.6157946214301E-2</v>
      </c>
      <c r="K8" s="13">
        <v>3.2284979527711101E-3</v>
      </c>
      <c r="L8" s="32">
        <v>8.7461576324702505E-7</v>
      </c>
      <c r="M8" s="5"/>
      <c r="N8" s="5" t="s">
        <v>181</v>
      </c>
      <c r="O8" s="5"/>
      <c r="P8" s="26">
        <v>17</v>
      </c>
      <c r="Q8" s="29">
        <v>79813439</v>
      </c>
      <c r="R8" t="s">
        <v>182</v>
      </c>
      <c r="S8" t="s">
        <v>183</v>
      </c>
      <c r="AJ8" s="25"/>
      <c r="AM8" s="5"/>
      <c r="AN8" s="5"/>
      <c r="AO8" s="5"/>
      <c r="AV8" s="5"/>
      <c r="BA8" s="5"/>
    </row>
    <row r="9" spans="1:53">
      <c r="A9">
        <v>6</v>
      </c>
      <c r="B9" s="12" t="s">
        <v>164</v>
      </c>
      <c r="D9">
        <v>425</v>
      </c>
      <c r="E9" s="13">
        <v>-1.4082901377899699E-2</v>
      </c>
      <c r="F9" s="13">
        <v>4.0871835585000399E-3</v>
      </c>
      <c r="G9" s="32">
        <v>6.2641552452444402E-4</v>
      </c>
      <c r="I9" s="25">
        <v>362</v>
      </c>
      <c r="J9" s="13">
        <v>-2.1212469699994799E-2</v>
      </c>
      <c r="K9" s="13">
        <v>3.4750298648981502E-3</v>
      </c>
      <c r="L9" s="32">
        <v>2.66038764331381E-9</v>
      </c>
      <c r="M9" s="5" t="s">
        <v>180</v>
      </c>
      <c r="N9" s="5" t="s">
        <v>181</v>
      </c>
      <c r="O9" s="5" t="s">
        <v>2464</v>
      </c>
      <c r="P9" s="26">
        <v>12</v>
      </c>
      <c r="Q9" s="29">
        <v>116821263</v>
      </c>
      <c r="S9" t="s">
        <v>183</v>
      </c>
      <c r="T9" t="s">
        <v>164</v>
      </c>
      <c r="U9">
        <v>-1.60328613215436E-2</v>
      </c>
      <c r="V9">
        <v>3.5581422397886798E-4</v>
      </c>
      <c r="W9">
        <v>-2.1370259865350599E-2</v>
      </c>
      <c r="X9">
        <v>2.1257076853863798E-9</v>
      </c>
      <c r="AI9" s="5"/>
      <c r="AJ9" s="25"/>
      <c r="AK9" s="5"/>
      <c r="AL9" s="5"/>
      <c r="AM9" s="5"/>
      <c r="AN9" s="5"/>
      <c r="AO9" s="5"/>
      <c r="AV9" s="5"/>
    </row>
    <row r="10" spans="1:53">
      <c r="A10">
        <v>7</v>
      </c>
      <c r="B10" s="12" t="s">
        <v>140</v>
      </c>
      <c r="C10" t="s">
        <v>141</v>
      </c>
      <c r="D10">
        <v>425</v>
      </c>
      <c r="E10" s="13">
        <v>-9.9165666334175596E-3</v>
      </c>
      <c r="F10" s="13">
        <v>2.6877119656465902E-3</v>
      </c>
      <c r="G10" s="32">
        <v>2.5379086232578098E-4</v>
      </c>
      <c r="I10" s="25">
        <v>362</v>
      </c>
      <c r="J10" s="13">
        <v>-1.4230902984005599E-2</v>
      </c>
      <c r="K10" s="13">
        <v>2.5324444490614799E-3</v>
      </c>
      <c r="L10" s="32">
        <v>3.8285373782425203E-8</v>
      </c>
      <c r="M10" s="5" t="s">
        <v>180</v>
      </c>
      <c r="N10" s="5" t="s">
        <v>181</v>
      </c>
      <c r="O10" s="5"/>
      <c r="P10" s="26">
        <v>19</v>
      </c>
      <c r="Q10" s="29">
        <v>11352474</v>
      </c>
      <c r="R10" t="s">
        <v>189</v>
      </c>
      <c r="S10" t="s">
        <v>188</v>
      </c>
      <c r="AI10" s="5"/>
      <c r="AJ10" s="25"/>
      <c r="AM10" s="5"/>
      <c r="AN10" s="5"/>
      <c r="AO10" s="5"/>
      <c r="AV10" s="5"/>
    </row>
    <row r="11" spans="1:53">
      <c r="A11">
        <v>8</v>
      </c>
      <c r="B11" s="45" t="s">
        <v>162</v>
      </c>
      <c r="D11">
        <v>425</v>
      </c>
      <c r="E11" s="13">
        <v>-2.80352463336811E-2</v>
      </c>
      <c r="F11" s="13">
        <v>4.8087467977867603E-3</v>
      </c>
      <c r="G11" s="32">
        <v>1.09743162783246E-8</v>
      </c>
      <c r="H11" s="5" t="s">
        <v>180</v>
      </c>
      <c r="I11" s="25">
        <v>362</v>
      </c>
      <c r="J11" s="13">
        <v>-2.2441100256298901E-2</v>
      </c>
      <c r="K11" s="13">
        <v>4.31568231141521E-3</v>
      </c>
      <c r="L11" s="32">
        <v>3.3425041354120898E-7</v>
      </c>
      <c r="M11" s="5"/>
      <c r="N11" s="5" t="s">
        <v>181</v>
      </c>
      <c r="O11" s="5"/>
      <c r="P11" s="26">
        <v>17</v>
      </c>
      <c r="Q11" s="29">
        <v>40548565</v>
      </c>
      <c r="S11" t="s">
        <v>183</v>
      </c>
      <c r="AI11" s="5"/>
      <c r="AJ11" s="25"/>
      <c r="AK11" s="5"/>
      <c r="AL11" s="5"/>
      <c r="AM11" s="5"/>
      <c r="AN11" s="5"/>
      <c r="AO11" s="5"/>
      <c r="BA11" s="5"/>
    </row>
    <row r="12" spans="1:53">
      <c r="A12">
        <v>9</v>
      </c>
      <c r="B12" s="12" t="s">
        <v>123</v>
      </c>
      <c r="C12" t="s">
        <v>125</v>
      </c>
      <c r="D12">
        <v>413</v>
      </c>
      <c r="E12" s="13">
        <v>-1.7070790841401201E-2</v>
      </c>
      <c r="F12" s="13">
        <v>4.7876275008076697E-3</v>
      </c>
      <c r="G12" s="32">
        <v>4.05501122827682E-4</v>
      </c>
      <c r="I12">
        <v>361</v>
      </c>
      <c r="J12" s="13">
        <v>-2.3042011199827399E-2</v>
      </c>
      <c r="K12" s="13">
        <v>4.0040508050954403E-3</v>
      </c>
      <c r="L12" s="32">
        <v>1.85497745953284E-8</v>
      </c>
      <c r="M12" s="5" t="s">
        <v>180</v>
      </c>
      <c r="N12" t="s">
        <v>186</v>
      </c>
      <c r="P12" s="26">
        <v>2</v>
      </c>
      <c r="Q12" s="29">
        <v>225698977</v>
      </c>
      <c r="R12" t="s">
        <v>190</v>
      </c>
      <c r="S12" t="s">
        <v>183</v>
      </c>
      <c r="T12" t="s">
        <v>123</v>
      </c>
      <c r="U12">
        <v>-1.7070790841401201E-2</v>
      </c>
      <c r="V12">
        <v>4.05501122827682E-4</v>
      </c>
      <c r="W12">
        <v>-2.3042011199827399E-2</v>
      </c>
      <c r="X12">
        <v>1.85497745953284E-8</v>
      </c>
      <c r="AI12" s="5"/>
      <c r="AJ12" s="25"/>
      <c r="AK12" s="5"/>
      <c r="AL12" s="5"/>
      <c r="AM12" s="5"/>
      <c r="AN12" s="5"/>
      <c r="AO12" s="5"/>
      <c r="AV12" s="5"/>
    </row>
    <row r="13" spans="1:53">
      <c r="A13">
        <v>10</v>
      </c>
      <c r="B13" s="12" t="s">
        <v>163</v>
      </c>
      <c r="D13">
        <v>425</v>
      </c>
      <c r="E13" s="13">
        <v>-2.33046927750429E-2</v>
      </c>
      <c r="F13" s="13">
        <v>4.0067608635980696E-3</v>
      </c>
      <c r="G13" s="32">
        <v>1.1840838590119299E-8</v>
      </c>
      <c r="H13" s="5" t="s">
        <v>180</v>
      </c>
      <c r="I13" s="25">
        <v>362</v>
      </c>
      <c r="J13" s="13">
        <v>-1.6474410381646001E-2</v>
      </c>
      <c r="K13" s="13">
        <v>3.2858857074361601E-3</v>
      </c>
      <c r="L13" s="32">
        <v>8.3759997715629002E-7</v>
      </c>
      <c r="M13" s="5"/>
      <c r="N13" s="5" t="s">
        <v>181</v>
      </c>
      <c r="O13" s="5"/>
      <c r="P13" s="26">
        <v>13</v>
      </c>
      <c r="Q13" s="29">
        <v>49109917</v>
      </c>
      <c r="S13" t="s">
        <v>191</v>
      </c>
      <c r="AI13" s="5"/>
      <c r="AJ13" s="25"/>
      <c r="AK13" s="5"/>
      <c r="AL13" s="5"/>
      <c r="AM13" s="5"/>
      <c r="AN13" s="5"/>
      <c r="AO13" s="5"/>
      <c r="BA13" s="5"/>
    </row>
    <row r="14" spans="1:53">
      <c r="A14">
        <v>11</v>
      </c>
      <c r="B14" s="12" t="s">
        <v>31</v>
      </c>
      <c r="C14" t="s">
        <v>33</v>
      </c>
      <c r="D14">
        <v>413</v>
      </c>
      <c r="E14" s="13">
        <v>-4.3093842455244898E-2</v>
      </c>
      <c r="F14" s="13">
        <v>7.4046574466637297E-3</v>
      </c>
      <c r="G14" s="32">
        <v>1.18338901093732E-8</v>
      </c>
      <c r="H14" s="5" t="s">
        <v>180</v>
      </c>
      <c r="I14">
        <v>361</v>
      </c>
      <c r="J14" s="13">
        <v>-2.41092701938205E-2</v>
      </c>
      <c r="K14" s="13">
        <v>5.7975152527396196E-3</v>
      </c>
      <c r="L14" s="32">
        <v>4.0054207439924402E-5</v>
      </c>
      <c r="N14" t="s">
        <v>186</v>
      </c>
      <c r="P14" s="26">
        <v>2</v>
      </c>
      <c r="Q14" s="29">
        <v>65568674</v>
      </c>
      <c r="R14" t="s">
        <v>185</v>
      </c>
      <c r="S14" t="s">
        <v>183</v>
      </c>
      <c r="T14" t="s">
        <v>31</v>
      </c>
      <c r="U14">
        <v>-4.3093842455244898E-2</v>
      </c>
      <c r="V14">
        <v>1.18338901093732E-8</v>
      </c>
      <c r="W14">
        <v>-2.41092701938205E-2</v>
      </c>
      <c r="X14">
        <v>4.0054207439924402E-5</v>
      </c>
      <c r="AI14" s="5"/>
      <c r="AJ14" s="25"/>
      <c r="AK14" s="5"/>
      <c r="AL14" s="5"/>
      <c r="AM14" s="5"/>
      <c r="AN14" s="5"/>
      <c r="AO14" s="5"/>
      <c r="BA14" s="5"/>
    </row>
    <row r="15" spans="1:53">
      <c r="A15">
        <v>12</v>
      </c>
      <c r="B15" s="12" t="s">
        <v>86</v>
      </c>
      <c r="C15" t="s">
        <v>88</v>
      </c>
      <c r="D15">
        <v>425</v>
      </c>
      <c r="E15" s="13">
        <v>-1.45936705558269E-2</v>
      </c>
      <c r="F15" s="13">
        <v>4.1056031829370399E-3</v>
      </c>
      <c r="G15" s="32">
        <v>4.2108739556932399E-4</v>
      </c>
      <c r="I15" s="25">
        <v>362</v>
      </c>
      <c r="J15" s="13">
        <v>-1.9664034714485901E-2</v>
      </c>
      <c r="K15" s="13">
        <v>3.4714575519654901E-3</v>
      </c>
      <c r="L15" s="32">
        <v>3.0099392085458699E-8</v>
      </c>
      <c r="M15" s="5" t="s">
        <v>180</v>
      </c>
      <c r="N15" s="5" t="s">
        <v>181</v>
      </c>
      <c r="O15" s="5"/>
      <c r="P15" s="26">
        <v>12</v>
      </c>
      <c r="Q15" s="29">
        <v>113714589</v>
      </c>
      <c r="R15" t="s">
        <v>182</v>
      </c>
      <c r="S15" t="s">
        <v>183</v>
      </c>
      <c r="AI15" s="5"/>
      <c r="AJ15" s="25"/>
      <c r="AK15" s="5"/>
      <c r="AL15" s="5"/>
      <c r="AM15" s="5"/>
      <c r="AN15" s="5"/>
      <c r="AO15" s="5"/>
      <c r="AV15" s="5"/>
    </row>
    <row r="16" spans="1:53">
      <c r="A16">
        <v>13</v>
      </c>
      <c r="B16" s="12" t="s">
        <v>161</v>
      </c>
      <c r="D16">
        <v>425</v>
      </c>
      <c r="E16" s="13">
        <v>-2.62095293032544E-2</v>
      </c>
      <c r="F16" s="13">
        <v>4.4281534512910304E-3</v>
      </c>
      <c r="G16" s="32">
        <v>6.6855214146598696E-9</v>
      </c>
      <c r="H16" s="5" t="s">
        <v>180</v>
      </c>
      <c r="I16" s="25">
        <v>362</v>
      </c>
      <c r="J16" s="13">
        <v>-1.6387067163603299E-2</v>
      </c>
      <c r="K16" s="13">
        <v>3.3458055811739899E-3</v>
      </c>
      <c r="L16" s="32">
        <v>1.46366376384984E-6</v>
      </c>
      <c r="M16" s="5"/>
      <c r="N16" s="5" t="s">
        <v>181</v>
      </c>
      <c r="O16" s="5" t="s">
        <v>2464</v>
      </c>
      <c r="P16" s="26">
        <v>3</v>
      </c>
      <c r="Q16" s="29">
        <v>196264779</v>
      </c>
      <c r="S16" t="s">
        <v>183</v>
      </c>
      <c r="T16" t="s">
        <v>161</v>
      </c>
      <c r="U16">
        <v>-2.7163465592902399E-2</v>
      </c>
      <c r="V16">
        <v>3.9465776102492997E-8</v>
      </c>
      <c r="W16">
        <v>-1.6577332146257898E-2</v>
      </c>
      <c r="X16">
        <v>1.14487071859779E-6</v>
      </c>
      <c r="AJ16" s="25"/>
      <c r="AM16" s="5"/>
      <c r="AN16" s="5"/>
      <c r="AO16" s="5"/>
      <c r="AV16" s="5"/>
    </row>
    <row r="17" spans="1:53">
      <c r="A17">
        <v>14</v>
      </c>
      <c r="B17" s="12" t="s">
        <v>45</v>
      </c>
      <c r="C17" t="s">
        <v>47</v>
      </c>
      <c r="D17">
        <v>413</v>
      </c>
      <c r="E17" s="13">
        <v>-2.9769388491362798E-2</v>
      </c>
      <c r="F17" s="13">
        <v>4.8247114364657001E-3</v>
      </c>
      <c r="G17" s="32">
        <v>1.6288984463667001E-9</v>
      </c>
      <c r="H17" s="5" t="s">
        <v>180</v>
      </c>
      <c r="I17">
        <v>361</v>
      </c>
      <c r="J17" s="13">
        <v>-1.8120038191164201E-2</v>
      </c>
      <c r="K17" s="13">
        <v>4.0910478455902701E-3</v>
      </c>
      <c r="L17" s="32">
        <v>1.2555297797925301E-5</v>
      </c>
      <c r="N17" t="s">
        <v>186</v>
      </c>
      <c r="P17" s="26">
        <v>1</v>
      </c>
      <c r="Q17" s="29">
        <v>202171723</v>
      </c>
      <c r="R17" t="s">
        <v>192</v>
      </c>
      <c r="S17" t="s">
        <v>183</v>
      </c>
      <c r="T17" t="s">
        <v>45</v>
      </c>
      <c r="U17">
        <v>-2.9769388491362798E-2</v>
      </c>
      <c r="V17">
        <v>1.6288984463667001E-9</v>
      </c>
      <c r="W17">
        <v>-1.8120038191164201E-2</v>
      </c>
      <c r="X17">
        <v>1.2555297797925301E-5</v>
      </c>
      <c r="AI17" s="5"/>
      <c r="AJ17" s="25"/>
      <c r="AK17" s="5"/>
      <c r="AL17" s="5"/>
      <c r="AM17" s="5"/>
      <c r="AN17" s="5"/>
      <c r="AO17" s="5"/>
      <c r="AV17" s="5"/>
    </row>
    <row r="18" spans="1:53">
      <c r="A18">
        <v>15</v>
      </c>
      <c r="B18" s="12" t="s">
        <v>65</v>
      </c>
      <c r="C18" t="s">
        <v>67</v>
      </c>
      <c r="D18">
        <v>425</v>
      </c>
      <c r="E18" s="13">
        <v>-2.88196801771789E-2</v>
      </c>
      <c r="F18" s="13">
        <v>5.0506729773969498E-3</v>
      </c>
      <c r="G18" s="32">
        <v>2.1701417873510801E-8</v>
      </c>
      <c r="H18" s="5" t="s">
        <v>180</v>
      </c>
      <c r="I18" s="25">
        <v>362</v>
      </c>
      <c r="J18" s="13">
        <v>-2.00023723606822E-2</v>
      </c>
      <c r="K18" s="13">
        <v>4.3164482742914199E-3</v>
      </c>
      <c r="L18" s="32">
        <v>5.0127772758801904E-6</v>
      </c>
      <c r="M18" s="5"/>
      <c r="N18" s="5" t="s">
        <v>181</v>
      </c>
      <c r="O18" s="5"/>
      <c r="P18" s="26">
        <v>17</v>
      </c>
      <c r="Q18" s="29">
        <v>42180765</v>
      </c>
      <c r="R18" t="s">
        <v>182</v>
      </c>
      <c r="S18" t="s">
        <v>183</v>
      </c>
      <c r="AJ18" s="25"/>
      <c r="AM18" s="5"/>
      <c r="AN18" s="5"/>
      <c r="AO18" s="5"/>
      <c r="AV18" s="5"/>
    </row>
    <row r="19" spans="1:53">
      <c r="A19">
        <v>16</v>
      </c>
      <c r="B19" s="12" t="s">
        <v>166</v>
      </c>
      <c r="C19" t="s">
        <v>169</v>
      </c>
      <c r="D19">
        <v>413</v>
      </c>
      <c r="E19" s="13">
        <v>-2.7289167782747599E-2</v>
      </c>
      <c r="F19" s="13">
        <v>6.1920245108669798E-3</v>
      </c>
      <c r="G19" s="32">
        <v>1.33684649446329E-5</v>
      </c>
      <c r="H19" s="5"/>
      <c r="I19">
        <v>361</v>
      </c>
      <c r="J19" s="13">
        <v>-2.62413799076796E-2</v>
      </c>
      <c r="K19" s="13">
        <v>4.7045225050950396E-3</v>
      </c>
      <c r="L19" s="32">
        <v>4.7809590865369203E-8</v>
      </c>
      <c r="M19" s="5" t="s">
        <v>180</v>
      </c>
      <c r="N19" t="s">
        <v>186</v>
      </c>
      <c r="P19" s="26">
        <v>15</v>
      </c>
      <c r="Q19" s="29">
        <v>30950893</v>
      </c>
      <c r="S19" t="s">
        <v>183</v>
      </c>
      <c r="T19" t="s">
        <v>166</v>
      </c>
      <c r="U19">
        <v>-2.7289167782747599E-2</v>
      </c>
      <c r="V19">
        <v>1.33684649446329E-5</v>
      </c>
      <c r="W19">
        <v>-2.62413799076796E-2</v>
      </c>
      <c r="X19">
        <v>4.7809590865369203E-8</v>
      </c>
      <c r="AI19" s="5"/>
      <c r="AJ19" s="25"/>
      <c r="AM19" s="5"/>
      <c r="AN19" s="5"/>
      <c r="AO19" s="5"/>
      <c r="AV19" s="5"/>
      <c r="BA19" s="5"/>
    </row>
    <row r="20" spans="1:53">
      <c r="A20">
        <v>17</v>
      </c>
      <c r="B20" s="12" t="s">
        <v>159</v>
      </c>
      <c r="C20" t="s">
        <v>160</v>
      </c>
      <c r="D20">
        <v>425</v>
      </c>
      <c r="E20" s="13">
        <v>-1.41469648735537E-2</v>
      </c>
      <c r="F20" s="13">
        <v>3.86411673563426E-3</v>
      </c>
      <c r="G20" s="32">
        <v>2.8276518872573798E-4</v>
      </c>
      <c r="I20" s="25">
        <v>362</v>
      </c>
      <c r="J20" s="13">
        <v>-1.64448576003286E-2</v>
      </c>
      <c r="K20" s="13">
        <v>2.9575410489673698E-3</v>
      </c>
      <c r="L20" s="32">
        <v>5.23748984988474E-8</v>
      </c>
      <c r="M20" s="5" t="s">
        <v>180</v>
      </c>
      <c r="N20" s="5" t="s">
        <v>181</v>
      </c>
      <c r="O20" s="5"/>
      <c r="P20" s="26">
        <v>2</v>
      </c>
      <c r="Q20" s="29">
        <v>99415612</v>
      </c>
      <c r="R20" t="s">
        <v>182</v>
      </c>
      <c r="S20" t="s">
        <v>183</v>
      </c>
      <c r="AI20" s="5"/>
      <c r="AJ20" s="25"/>
      <c r="AK20" s="5"/>
      <c r="AL20" s="5"/>
      <c r="AM20" s="5"/>
      <c r="AN20" s="5"/>
      <c r="AO20" s="5"/>
      <c r="AV20" s="5"/>
      <c r="BA20" s="5"/>
    </row>
    <row r="21" spans="1:53">
      <c r="A21">
        <v>18</v>
      </c>
      <c r="B21" s="12" t="s">
        <v>103</v>
      </c>
      <c r="C21" t="s">
        <v>106</v>
      </c>
      <c r="D21">
        <v>425</v>
      </c>
      <c r="E21" s="13">
        <v>-2.7761541577202099E-2</v>
      </c>
      <c r="F21" s="13">
        <v>4.6039371051433201E-3</v>
      </c>
      <c r="G21" s="32">
        <v>3.5654195369759E-9</v>
      </c>
      <c r="H21" s="5" t="s">
        <v>180</v>
      </c>
      <c r="I21" s="25">
        <v>362</v>
      </c>
      <c r="J21" s="13">
        <v>-1.5879207287435498E-2</v>
      </c>
      <c r="K21" s="13">
        <v>3.41662011337464E-3</v>
      </c>
      <c r="L21" s="32">
        <v>4.7098668738472896E-6</v>
      </c>
      <c r="M21" s="5"/>
      <c r="N21" s="5" t="s">
        <v>181</v>
      </c>
      <c r="O21" s="5"/>
      <c r="P21" s="26">
        <v>1</v>
      </c>
      <c r="Q21" s="29">
        <v>26370407</v>
      </c>
      <c r="R21" t="s">
        <v>182</v>
      </c>
      <c r="S21" t="s">
        <v>188</v>
      </c>
      <c r="AI21" s="5"/>
      <c r="AJ21" s="25"/>
      <c r="AK21" s="5"/>
      <c r="AL21" s="5"/>
      <c r="AM21" s="5"/>
      <c r="AN21" s="5"/>
      <c r="AO21" s="5"/>
      <c r="AV21" s="5"/>
    </row>
    <row r="22" spans="1:53">
      <c r="A22">
        <v>19</v>
      </c>
      <c r="B22" s="12" t="s">
        <v>24</v>
      </c>
      <c r="C22" t="s">
        <v>25</v>
      </c>
      <c r="D22">
        <v>413</v>
      </c>
      <c r="E22" s="13">
        <v>-2.8911128177029101E-2</v>
      </c>
      <c r="F22" s="13">
        <v>5.19035743187541E-3</v>
      </c>
      <c r="G22" s="32">
        <v>4.5950099033777602E-8</v>
      </c>
      <c r="H22" s="5" t="s">
        <v>180</v>
      </c>
      <c r="I22">
        <v>361</v>
      </c>
      <c r="J22" s="13">
        <v>-1.6680484000083401E-2</v>
      </c>
      <c r="K22" s="13">
        <v>3.7764607146057701E-3</v>
      </c>
      <c r="L22" s="32">
        <v>1.3248071338315999E-5</v>
      </c>
      <c r="N22" t="s">
        <v>186</v>
      </c>
      <c r="P22" s="26">
        <v>19</v>
      </c>
      <c r="Q22" s="29">
        <v>42599489</v>
      </c>
      <c r="S22" t="s">
        <v>188</v>
      </c>
      <c r="T22" t="s">
        <v>24</v>
      </c>
      <c r="U22">
        <v>-2.8911128177029101E-2</v>
      </c>
      <c r="V22">
        <v>4.5950099033777602E-8</v>
      </c>
      <c r="W22">
        <v>-1.6680484000083401E-2</v>
      </c>
      <c r="X22">
        <v>1.3248071338315999E-5</v>
      </c>
      <c r="AI22" s="5"/>
      <c r="AJ22" s="25"/>
      <c r="AK22" s="5"/>
      <c r="AL22" s="5"/>
      <c r="AM22" s="5"/>
      <c r="AN22" s="5"/>
      <c r="AO22" s="5"/>
      <c r="AV22" s="5"/>
      <c r="BA22" s="5"/>
    </row>
    <row r="23" spans="1:53">
      <c r="A23">
        <v>20</v>
      </c>
      <c r="B23" s="12" t="s">
        <v>94</v>
      </c>
      <c r="C23" t="s">
        <v>95</v>
      </c>
      <c r="D23">
        <v>425</v>
      </c>
      <c r="E23" s="13">
        <v>-3.6753006828159497E-2</v>
      </c>
      <c r="F23" s="13">
        <v>4.7619386219579099E-3</v>
      </c>
      <c r="G23" s="32">
        <v>8.5175470246868698E-14</v>
      </c>
      <c r="H23" s="5" t="s">
        <v>180</v>
      </c>
      <c r="I23" s="25">
        <v>362</v>
      </c>
      <c r="J23" s="13">
        <v>-2.1763007329643501E-2</v>
      </c>
      <c r="K23" s="13">
        <v>4.68142261913943E-3</v>
      </c>
      <c r="L23" s="32">
        <v>4.6848215456457298E-6</v>
      </c>
      <c r="M23" s="5"/>
      <c r="N23" s="5" t="s">
        <v>181</v>
      </c>
      <c r="O23" s="5" t="s">
        <v>2464</v>
      </c>
      <c r="P23" s="26">
        <v>17</v>
      </c>
      <c r="Q23" s="29">
        <v>79816504</v>
      </c>
      <c r="R23" t="s">
        <v>182</v>
      </c>
      <c r="S23" t="s">
        <v>188</v>
      </c>
      <c r="T23" t="s">
        <v>94</v>
      </c>
      <c r="U23">
        <v>-3.5563392369567799E-2</v>
      </c>
      <c r="V23">
        <v>3.6187996216499003E-11</v>
      </c>
      <c r="W23">
        <v>-2.2467572474596E-2</v>
      </c>
      <c r="X23">
        <v>1.94606320812519E-6</v>
      </c>
      <c r="AI23" s="5"/>
      <c r="AJ23" s="25"/>
      <c r="AK23" s="5"/>
      <c r="AL23" s="5"/>
      <c r="AM23" s="5"/>
      <c r="AN23" s="5"/>
      <c r="AO23" s="5"/>
      <c r="AV23" s="5"/>
    </row>
    <row r="24" spans="1:53">
      <c r="A24">
        <v>21</v>
      </c>
      <c r="B24" s="12" t="s">
        <v>80</v>
      </c>
      <c r="C24" t="s">
        <v>81</v>
      </c>
      <c r="D24">
        <v>425</v>
      </c>
      <c r="E24" s="13">
        <v>-3.6370157979034201E-2</v>
      </c>
      <c r="F24" s="13">
        <v>6.1964471347829399E-3</v>
      </c>
      <c r="G24" s="32">
        <v>8.8109756963934106E-9</v>
      </c>
      <c r="H24" s="5" t="s">
        <v>180</v>
      </c>
      <c r="I24" s="25">
        <v>362</v>
      </c>
      <c r="J24" s="13">
        <v>-2.2321070760447401E-2</v>
      </c>
      <c r="K24" s="13">
        <v>4.7762060795419996E-3</v>
      </c>
      <c r="L24" s="32">
        <v>4.1855403424209796E-6</v>
      </c>
      <c r="M24" s="5"/>
      <c r="N24" s="5" t="s">
        <v>181</v>
      </c>
      <c r="O24" s="5"/>
      <c r="P24" s="26">
        <v>3</v>
      </c>
      <c r="Q24" s="29">
        <v>69342285</v>
      </c>
      <c r="R24" t="s">
        <v>182</v>
      </c>
      <c r="S24" t="s">
        <v>183</v>
      </c>
      <c r="AI24" s="5"/>
      <c r="AJ24" s="25"/>
      <c r="AK24" s="5"/>
      <c r="AL24" s="5"/>
      <c r="AM24" s="5"/>
      <c r="AN24" s="5"/>
      <c r="AO24" s="5"/>
      <c r="AV24" s="5"/>
    </row>
    <row r="25" spans="1:53">
      <c r="A25">
        <v>22</v>
      </c>
      <c r="B25" s="12" t="s">
        <v>155</v>
      </c>
      <c r="C25" t="s">
        <v>156</v>
      </c>
      <c r="D25">
        <v>413</v>
      </c>
      <c r="E25" s="13">
        <v>-1.87894647158116E-2</v>
      </c>
      <c r="F25" s="13">
        <v>4.8404958185375704E-3</v>
      </c>
      <c r="G25" s="32">
        <v>1.2070977779162E-4</v>
      </c>
      <c r="I25">
        <v>361</v>
      </c>
      <c r="J25" s="13">
        <v>-1.9439762199156E-2</v>
      </c>
      <c r="K25" s="13">
        <v>3.4303859865950199E-3</v>
      </c>
      <c r="L25" s="32">
        <v>2.9763883107905701E-8</v>
      </c>
      <c r="M25" s="5" t="s">
        <v>180</v>
      </c>
      <c r="N25" t="s">
        <v>186</v>
      </c>
      <c r="P25" s="26">
        <v>5</v>
      </c>
      <c r="Q25" s="29">
        <v>16623360</v>
      </c>
      <c r="R25" t="s">
        <v>193</v>
      </c>
      <c r="S25" t="s">
        <v>183</v>
      </c>
      <c r="T25" t="s">
        <v>155</v>
      </c>
      <c r="U25">
        <v>-1.87894647158116E-2</v>
      </c>
      <c r="V25">
        <v>1.2070977779162E-4</v>
      </c>
      <c r="W25">
        <v>-1.9439762199156E-2</v>
      </c>
      <c r="X25">
        <v>2.9763883107905701E-8</v>
      </c>
      <c r="AI25" s="5"/>
      <c r="AJ25" s="25"/>
      <c r="AK25" s="5"/>
      <c r="AL25" s="5"/>
      <c r="AM25" s="5"/>
      <c r="AN25" s="5"/>
      <c r="AO25" s="5"/>
      <c r="AV25" s="5"/>
    </row>
    <row r="26" spans="1:53">
      <c r="A26">
        <v>23</v>
      </c>
      <c r="B26" s="12" t="s">
        <v>120</v>
      </c>
      <c r="C26" t="s">
        <v>122</v>
      </c>
      <c r="D26">
        <v>413</v>
      </c>
      <c r="E26" s="13">
        <v>-2.09846489689554E-2</v>
      </c>
      <c r="F26" s="13">
        <v>5.8988621438493304E-3</v>
      </c>
      <c r="G26" s="32">
        <v>4.1797438401287699E-4</v>
      </c>
      <c r="I26">
        <v>361</v>
      </c>
      <c r="J26" s="13">
        <v>-2.8030891218172999E-2</v>
      </c>
      <c r="K26" s="13">
        <v>5.0320681078767802E-3</v>
      </c>
      <c r="L26" s="32">
        <v>4.97314733463255E-8</v>
      </c>
      <c r="M26" s="5" t="s">
        <v>180</v>
      </c>
      <c r="N26" t="s">
        <v>186</v>
      </c>
      <c r="P26" s="26">
        <v>19</v>
      </c>
      <c r="Q26" s="29">
        <v>17180084</v>
      </c>
      <c r="S26" t="s">
        <v>183</v>
      </c>
      <c r="T26" t="s">
        <v>120</v>
      </c>
      <c r="U26">
        <v>-2.09846489689554E-2</v>
      </c>
      <c r="V26">
        <v>4.1797438401287699E-4</v>
      </c>
      <c r="W26">
        <v>-2.8030891218172999E-2</v>
      </c>
      <c r="X26">
        <v>4.97314733463255E-8</v>
      </c>
      <c r="AI26" s="5"/>
      <c r="AJ26" s="25"/>
      <c r="AK26" s="5"/>
      <c r="AL26" s="5"/>
      <c r="AM26" s="5"/>
      <c r="AN26" s="5"/>
      <c r="AO26" s="5"/>
      <c r="AV26" s="5"/>
      <c r="BA26" s="5"/>
    </row>
    <row r="27" spans="1:53">
      <c r="A27">
        <v>24</v>
      </c>
      <c r="B27" s="12" t="s">
        <v>27</v>
      </c>
      <c r="C27" t="s">
        <v>30</v>
      </c>
      <c r="D27">
        <v>425</v>
      </c>
      <c r="E27" s="13">
        <v>-4.0629064670387502E-2</v>
      </c>
      <c r="F27" s="13">
        <v>6.4171254025918003E-3</v>
      </c>
      <c r="G27" s="32">
        <v>6.1859221429018595E-10</v>
      </c>
      <c r="H27" s="5" t="s">
        <v>180</v>
      </c>
      <c r="I27" s="25">
        <v>362</v>
      </c>
      <c r="J27" s="13">
        <v>-2.7756924843153199E-2</v>
      </c>
      <c r="K27" s="13">
        <v>5.1955336879994504E-3</v>
      </c>
      <c r="L27" s="32">
        <v>1.62476743161724E-7</v>
      </c>
      <c r="M27" s="5"/>
      <c r="N27" s="5" t="s">
        <v>181</v>
      </c>
      <c r="O27" s="5" t="s">
        <v>2464</v>
      </c>
      <c r="P27" s="26">
        <v>10</v>
      </c>
      <c r="Q27" s="29">
        <v>71075007</v>
      </c>
      <c r="R27" t="s">
        <v>194</v>
      </c>
      <c r="S27" t="s">
        <v>195</v>
      </c>
      <c r="T27" t="s">
        <v>27</v>
      </c>
      <c r="U27">
        <v>-3.7616286409163598E-2</v>
      </c>
      <c r="V27">
        <v>1.64471679936659E-7</v>
      </c>
      <c r="W27">
        <v>-2.9037719823884801E-2</v>
      </c>
      <c r="X27">
        <v>3.7539387314663301E-8</v>
      </c>
      <c r="AI27" s="5"/>
      <c r="AJ27" s="25"/>
      <c r="AK27" s="5"/>
      <c r="AL27" s="5"/>
      <c r="AM27" s="5"/>
      <c r="AN27" s="5"/>
      <c r="AO27" s="5"/>
      <c r="BA27" s="5"/>
    </row>
    <row r="28" spans="1:53">
      <c r="A28">
        <v>25</v>
      </c>
      <c r="B28" s="12" t="s">
        <v>89</v>
      </c>
      <c r="C28" t="s">
        <v>90</v>
      </c>
      <c r="D28">
        <v>413</v>
      </c>
      <c r="E28" s="13">
        <v>-3.0300517163472401E-2</v>
      </c>
      <c r="F28" s="13">
        <v>4.9599385921738201E-3</v>
      </c>
      <c r="G28" s="32">
        <v>2.3176176863129801E-9</v>
      </c>
      <c r="H28" s="5" t="s">
        <v>180</v>
      </c>
      <c r="I28">
        <v>361</v>
      </c>
      <c r="J28" s="13">
        <v>-1.46507898756127E-2</v>
      </c>
      <c r="K28" s="13">
        <v>3.5142281346558098E-3</v>
      </c>
      <c r="L28" s="32">
        <v>3.8343771093221998E-5</v>
      </c>
      <c r="N28" t="s">
        <v>186</v>
      </c>
      <c r="P28" s="26">
        <v>11</v>
      </c>
      <c r="Q28" s="29">
        <v>65630355</v>
      </c>
      <c r="R28" t="s">
        <v>192</v>
      </c>
      <c r="S28" t="s">
        <v>196</v>
      </c>
      <c r="T28" t="s">
        <v>89</v>
      </c>
      <c r="U28">
        <v>-3.0300517163472401E-2</v>
      </c>
      <c r="V28">
        <v>2.3176176863129801E-9</v>
      </c>
      <c r="W28">
        <v>-1.46507898756127E-2</v>
      </c>
      <c r="X28">
        <v>3.8343771093221998E-5</v>
      </c>
      <c r="AI28" s="5"/>
      <c r="AJ28" s="25"/>
      <c r="AK28" s="5"/>
      <c r="AL28" s="5"/>
      <c r="AM28" s="5"/>
      <c r="AN28" s="5"/>
      <c r="AO28" s="5"/>
      <c r="AV28" s="5"/>
    </row>
    <row r="29" spans="1:53">
      <c r="A29">
        <v>26</v>
      </c>
      <c r="B29" s="12" t="s">
        <v>132</v>
      </c>
      <c r="C29" t="s">
        <v>135</v>
      </c>
      <c r="D29">
        <v>425</v>
      </c>
      <c r="E29" s="13">
        <v>-3.41480436944493E-2</v>
      </c>
      <c r="F29" s="13">
        <v>5.7487275788498E-3</v>
      </c>
      <c r="G29" s="32">
        <v>5.9319526247021802E-9</v>
      </c>
      <c r="H29" s="5" t="s">
        <v>180</v>
      </c>
      <c r="I29" s="25">
        <v>362</v>
      </c>
      <c r="J29" s="13">
        <v>-2.5969223735673501E-2</v>
      </c>
      <c r="K29" s="13">
        <v>4.9007274713711302E-3</v>
      </c>
      <c r="L29" s="32">
        <v>2.0271454699758799E-7</v>
      </c>
      <c r="M29" s="5"/>
      <c r="N29" s="5" t="s">
        <v>181</v>
      </c>
      <c r="O29" s="5" t="s">
        <v>2464</v>
      </c>
      <c r="P29" s="26">
        <v>5</v>
      </c>
      <c r="Q29" s="29">
        <v>79338381</v>
      </c>
      <c r="R29" t="s">
        <v>182</v>
      </c>
      <c r="S29" t="s">
        <v>183</v>
      </c>
      <c r="T29" t="s">
        <v>132</v>
      </c>
      <c r="U29">
        <v>-3.4358608488739097E-2</v>
      </c>
      <c r="V29">
        <v>8.3596615931801897E-8</v>
      </c>
      <c r="W29">
        <v>-2.7635230883436199E-2</v>
      </c>
      <c r="X29">
        <v>3.2051680324864299E-8</v>
      </c>
      <c r="AI29" s="5"/>
      <c r="AJ29" s="25"/>
      <c r="AK29" s="5"/>
      <c r="AL29" s="5"/>
      <c r="AM29" s="5"/>
      <c r="AN29" s="5"/>
      <c r="AO29" s="5"/>
      <c r="AV29" s="5"/>
    </row>
    <row r="30" spans="1:53">
      <c r="A30">
        <v>27</v>
      </c>
      <c r="B30" s="12" t="s">
        <v>126</v>
      </c>
      <c r="C30" t="s">
        <v>129</v>
      </c>
      <c r="D30">
        <v>425</v>
      </c>
      <c r="E30" s="13">
        <v>-2.2479553631607901E-2</v>
      </c>
      <c r="F30" s="13">
        <v>3.4485508176672099E-3</v>
      </c>
      <c r="G30" s="32">
        <v>2.0152016847772101E-10</v>
      </c>
      <c r="H30" s="5" t="s">
        <v>180</v>
      </c>
      <c r="I30" s="25">
        <v>362</v>
      </c>
      <c r="J30" s="13">
        <v>-1.48767515656504E-2</v>
      </c>
      <c r="K30" s="13">
        <v>2.9378223728713398E-3</v>
      </c>
      <c r="L30" s="32">
        <v>6.5564297550927703E-7</v>
      </c>
      <c r="M30" s="5"/>
      <c r="N30" s="5" t="s">
        <v>181</v>
      </c>
      <c r="O30" s="5" t="s">
        <v>2464</v>
      </c>
      <c r="P30" s="26">
        <v>3</v>
      </c>
      <c r="Q30" s="29">
        <v>50531577</v>
      </c>
      <c r="R30" t="s">
        <v>197</v>
      </c>
      <c r="S30" t="s">
        <v>183</v>
      </c>
      <c r="T30" t="s">
        <v>126</v>
      </c>
      <c r="U30">
        <v>-2.1812686530864801E-2</v>
      </c>
      <c r="V30">
        <v>1.3945397762527399E-8</v>
      </c>
      <c r="W30">
        <v>-1.5549558661170901E-2</v>
      </c>
      <c r="X30">
        <v>1.8675677658252001E-7</v>
      </c>
      <c r="AI30" s="5"/>
      <c r="AJ30" s="25"/>
      <c r="AK30" s="5"/>
      <c r="AL30" s="5"/>
      <c r="AM30" s="5"/>
      <c r="AN30" s="5"/>
      <c r="AO30" s="5"/>
      <c r="AV30" s="5"/>
    </row>
    <row r="31" spans="1:53">
      <c r="A31">
        <v>28</v>
      </c>
      <c r="B31" s="12" t="s">
        <v>52</v>
      </c>
      <c r="C31" t="s">
        <v>53</v>
      </c>
      <c r="D31">
        <v>425</v>
      </c>
      <c r="E31" s="13">
        <v>-1.8626600989259799E-2</v>
      </c>
      <c r="F31" s="13">
        <v>3.36269720443406E-3</v>
      </c>
      <c r="G31" s="32">
        <v>5.3353166072996103E-8</v>
      </c>
      <c r="H31" s="5" t="s">
        <v>180</v>
      </c>
      <c r="I31" s="25">
        <v>362</v>
      </c>
      <c r="J31" s="13">
        <v>-1.6445036458027799E-2</v>
      </c>
      <c r="K31" s="13">
        <v>2.94631569929725E-3</v>
      </c>
      <c r="L31" s="32">
        <v>4.6810952842589703E-8</v>
      </c>
      <c r="M31" s="5" t="s">
        <v>180</v>
      </c>
      <c r="N31" s="5" t="s">
        <v>181</v>
      </c>
      <c r="O31" s="5" t="s">
        <v>2464</v>
      </c>
      <c r="P31" s="26">
        <v>21</v>
      </c>
      <c r="Q31" s="29">
        <v>43733835</v>
      </c>
      <c r="R31" t="s">
        <v>182</v>
      </c>
      <c r="S31" t="s">
        <v>183</v>
      </c>
      <c r="T31" t="s">
        <v>52</v>
      </c>
      <c r="U31">
        <v>-1.6748616687220601E-2</v>
      </c>
      <c r="V31">
        <v>6.8022807229292902E-6</v>
      </c>
      <c r="W31">
        <v>-1.6473166568824801E-2</v>
      </c>
      <c r="X31">
        <v>4.4007058063859498E-8</v>
      </c>
      <c r="AI31" s="5"/>
      <c r="AJ31" s="25"/>
      <c r="AK31" s="5"/>
      <c r="AL31" s="5"/>
      <c r="AM31" s="5"/>
      <c r="AN31" s="5"/>
      <c r="AO31" s="5"/>
      <c r="AV31" s="5"/>
    </row>
    <row r="32" spans="1:53">
      <c r="A32">
        <v>29</v>
      </c>
      <c r="B32" s="12" t="s">
        <v>20</v>
      </c>
      <c r="C32" t="s">
        <v>23</v>
      </c>
      <c r="D32">
        <v>425</v>
      </c>
      <c r="E32" s="13">
        <v>-3.3512295694729098E-2</v>
      </c>
      <c r="F32" s="13">
        <v>4.4269838791893999E-3</v>
      </c>
      <c r="G32" s="32">
        <v>2.3419971404555101E-13</v>
      </c>
      <c r="H32" s="5" t="s">
        <v>180</v>
      </c>
      <c r="I32" s="25">
        <v>362</v>
      </c>
      <c r="J32" s="13">
        <v>-2.1054154838665701E-2</v>
      </c>
      <c r="K32" s="13">
        <v>4.4786253776252999E-3</v>
      </c>
      <c r="L32" s="32">
        <v>3.68537172031696E-6</v>
      </c>
      <c r="M32" s="5"/>
      <c r="N32" s="5" t="s">
        <v>181</v>
      </c>
      <c r="O32" s="5" t="s">
        <v>2464</v>
      </c>
      <c r="P32" s="26">
        <v>19</v>
      </c>
      <c r="Q32" s="29">
        <v>1423902</v>
      </c>
      <c r="R32" t="s">
        <v>182</v>
      </c>
      <c r="S32" t="s">
        <v>198</v>
      </c>
      <c r="T32" t="s">
        <v>20</v>
      </c>
      <c r="U32">
        <v>-3.11125569364787E-2</v>
      </c>
      <c r="V32">
        <v>3.3622432229216299E-10</v>
      </c>
      <c r="W32">
        <v>-2.23274351065724E-2</v>
      </c>
      <c r="X32">
        <v>7.5428267767749102E-7</v>
      </c>
      <c r="AI32" s="5"/>
      <c r="AJ32" s="25"/>
      <c r="AK32" s="5"/>
      <c r="AL32" s="5"/>
      <c r="AM32" s="5"/>
      <c r="AN32" s="5"/>
      <c r="AO32" s="5"/>
      <c r="AV32" s="5"/>
      <c r="BA32" s="5"/>
    </row>
    <row r="33" spans="1:53">
      <c r="A33">
        <v>30</v>
      </c>
      <c r="B33" s="12" t="s">
        <v>91</v>
      </c>
      <c r="C33" t="s">
        <v>92</v>
      </c>
      <c r="D33">
        <v>425</v>
      </c>
      <c r="E33" s="13">
        <v>-2.5280309046845799E-2</v>
      </c>
      <c r="F33" s="13">
        <v>4.35875771906613E-3</v>
      </c>
      <c r="G33" s="32">
        <v>1.296910317641E-8</v>
      </c>
      <c r="H33" s="5" t="s">
        <v>180</v>
      </c>
      <c r="I33" s="25">
        <v>362</v>
      </c>
      <c r="J33" s="13">
        <v>-1.8863164724873201E-2</v>
      </c>
      <c r="K33" s="13">
        <v>3.6535144282522302E-3</v>
      </c>
      <c r="L33" s="32">
        <v>4.0179853476354402E-7</v>
      </c>
      <c r="M33" s="5"/>
      <c r="N33" s="5" t="s">
        <v>181</v>
      </c>
      <c r="O33" s="5"/>
      <c r="P33" s="26">
        <v>1</v>
      </c>
      <c r="Q33" s="29">
        <v>32109151</v>
      </c>
      <c r="R33" t="s">
        <v>182</v>
      </c>
      <c r="S33" t="s">
        <v>188</v>
      </c>
      <c r="AI33" s="5"/>
      <c r="AJ33" s="25"/>
      <c r="AK33" s="5"/>
      <c r="AL33" s="5"/>
      <c r="AM33" s="5"/>
      <c r="AN33" s="5"/>
      <c r="AO33" s="5"/>
      <c r="AV33" s="5"/>
    </row>
    <row r="34" spans="1:53">
      <c r="A34">
        <v>31</v>
      </c>
      <c r="B34" s="12" t="s">
        <v>34</v>
      </c>
      <c r="D34">
        <v>425</v>
      </c>
      <c r="E34" s="13">
        <v>-3.0716219265116002E-2</v>
      </c>
      <c r="F34" s="13">
        <v>5.2076826208320203E-3</v>
      </c>
      <c r="G34" s="32">
        <v>7.5037482629506297E-9</v>
      </c>
      <c r="H34" s="5" t="s">
        <v>180</v>
      </c>
      <c r="I34" s="25">
        <v>362</v>
      </c>
      <c r="J34" s="13">
        <v>-2.5540659874719301E-2</v>
      </c>
      <c r="K34" s="13">
        <v>4.4699683696708004E-3</v>
      </c>
      <c r="L34" s="32">
        <v>2.30881045059446E-8</v>
      </c>
      <c r="M34" s="5" t="s">
        <v>180</v>
      </c>
      <c r="N34" s="5" t="s">
        <v>181</v>
      </c>
      <c r="O34" s="5" t="s">
        <v>2464</v>
      </c>
      <c r="P34" s="26">
        <v>11</v>
      </c>
      <c r="Q34" s="29">
        <v>112093696</v>
      </c>
      <c r="S34" t="s">
        <v>195</v>
      </c>
      <c r="T34" t="s">
        <v>34</v>
      </c>
      <c r="U34">
        <v>-2.94511965181809E-2</v>
      </c>
      <c r="V34">
        <v>2.58238449875024E-7</v>
      </c>
      <c r="W34">
        <v>-2.6651540020225802E-2</v>
      </c>
      <c r="X34">
        <v>3.41319587118894E-9</v>
      </c>
      <c r="AI34" s="5"/>
      <c r="AJ34" s="25"/>
      <c r="AK34" s="5"/>
      <c r="AL34" s="5"/>
      <c r="AM34" s="5"/>
      <c r="AN34" s="5"/>
      <c r="AO34" s="5"/>
      <c r="AV34" s="5"/>
    </row>
    <row r="35" spans="1:53">
      <c r="A35">
        <v>32</v>
      </c>
      <c r="B35" s="12" t="s">
        <v>36</v>
      </c>
      <c r="C35" t="s">
        <v>37</v>
      </c>
      <c r="D35">
        <v>425</v>
      </c>
      <c r="E35" s="13">
        <v>-3.07507555029021E-2</v>
      </c>
      <c r="F35" s="13">
        <v>5.3618221504757304E-3</v>
      </c>
      <c r="G35" s="32">
        <v>1.85184791363027E-8</v>
      </c>
      <c r="H35" s="5" t="s">
        <v>180</v>
      </c>
      <c r="I35" s="25">
        <v>362</v>
      </c>
      <c r="J35" s="13">
        <v>-2.3569105547041499E-2</v>
      </c>
      <c r="K35" s="13">
        <v>4.7751203520811202E-3</v>
      </c>
      <c r="L35" s="32">
        <v>1.2201770186580801E-6</v>
      </c>
      <c r="M35" s="5"/>
      <c r="N35" s="5" t="s">
        <v>181</v>
      </c>
      <c r="O35" s="5"/>
      <c r="P35" s="26">
        <v>9</v>
      </c>
      <c r="Q35" s="29">
        <v>127246382</v>
      </c>
      <c r="R35" t="s">
        <v>182</v>
      </c>
      <c r="S35" t="s">
        <v>195</v>
      </c>
      <c r="AI35" s="5"/>
      <c r="AJ35" s="25"/>
      <c r="AK35" s="5"/>
      <c r="AL35" s="5"/>
      <c r="AM35" s="5"/>
      <c r="AN35" s="5"/>
      <c r="AO35" s="5"/>
      <c r="AV35" s="5"/>
    </row>
    <row r="36" spans="1:53">
      <c r="A36">
        <v>33</v>
      </c>
      <c r="B36" s="12" t="s">
        <v>157</v>
      </c>
      <c r="D36">
        <v>425</v>
      </c>
      <c r="E36" s="13">
        <v>-3.5513290262569802E-2</v>
      </c>
      <c r="F36" s="13">
        <v>4.9990735880875003E-3</v>
      </c>
      <c r="G36" s="32">
        <v>5.1409242282423201E-12</v>
      </c>
      <c r="H36" s="5" t="s">
        <v>180</v>
      </c>
      <c r="I36" s="25">
        <v>362</v>
      </c>
      <c r="J36" s="13">
        <v>-2.5382280869954001E-2</v>
      </c>
      <c r="K36" s="13">
        <v>4.3027124985295104E-3</v>
      </c>
      <c r="L36" s="32">
        <v>8.3940504164261296E-9</v>
      </c>
      <c r="M36" s="5" t="s">
        <v>180</v>
      </c>
      <c r="N36" s="5" t="s">
        <v>181</v>
      </c>
      <c r="O36" s="5" t="s">
        <v>2464</v>
      </c>
      <c r="P36" s="26">
        <v>1</v>
      </c>
      <c r="Q36" s="29">
        <v>212624500</v>
      </c>
      <c r="S36" t="s">
        <v>183</v>
      </c>
      <c r="T36" t="s">
        <v>157</v>
      </c>
      <c r="U36">
        <v>-3.22954074598161E-2</v>
      </c>
      <c r="V36">
        <v>7.3176527288285504E-9</v>
      </c>
      <c r="W36">
        <v>-2.5975599142205399E-2</v>
      </c>
      <c r="X36">
        <v>3.2466952951032898E-9</v>
      </c>
      <c r="AI36" s="5"/>
      <c r="AJ36" s="25"/>
      <c r="AM36" s="5"/>
      <c r="AN36" s="5"/>
      <c r="AO36" s="5"/>
      <c r="AV36" s="5"/>
    </row>
    <row r="37" spans="1:53">
      <c r="A37">
        <v>34</v>
      </c>
      <c r="B37" s="12" t="s">
        <v>150</v>
      </c>
      <c r="D37">
        <v>425</v>
      </c>
      <c r="E37" s="13">
        <v>-3.4373659833408898E-2</v>
      </c>
      <c r="F37" s="13">
        <v>5.6940702163239499E-3</v>
      </c>
      <c r="G37" s="32">
        <v>3.4300166551518999E-9</v>
      </c>
      <c r="H37" s="5" t="s">
        <v>180</v>
      </c>
      <c r="I37" s="25">
        <v>362</v>
      </c>
      <c r="J37" s="13">
        <v>-2.52434954760914E-2</v>
      </c>
      <c r="K37" s="13">
        <v>5.3259919074846798E-3</v>
      </c>
      <c r="L37" s="32">
        <v>3.0814681308804402E-6</v>
      </c>
      <c r="M37" s="5"/>
      <c r="N37" s="5" t="s">
        <v>181</v>
      </c>
      <c r="O37" s="5"/>
      <c r="P37" s="26">
        <v>20</v>
      </c>
      <c r="Q37" s="29">
        <v>1924565</v>
      </c>
      <c r="S37" t="s">
        <v>195</v>
      </c>
      <c r="AI37" s="5"/>
      <c r="AJ37" s="25"/>
      <c r="AK37" s="5"/>
      <c r="AL37" s="5"/>
      <c r="AM37" s="5"/>
      <c r="AN37" s="5"/>
      <c r="AO37" s="5"/>
      <c r="AV37" s="5"/>
    </row>
    <row r="38" spans="1:53">
      <c r="A38">
        <v>35</v>
      </c>
      <c r="B38" s="12" t="s">
        <v>48</v>
      </c>
      <c r="C38" t="s">
        <v>51</v>
      </c>
      <c r="D38">
        <v>425</v>
      </c>
      <c r="E38" s="13">
        <v>-3.2104378761923201E-2</v>
      </c>
      <c r="F38" s="13">
        <v>5.4680775315643299E-3</v>
      </c>
      <c r="G38" s="32">
        <v>8.7268830318024493E-9</v>
      </c>
      <c r="H38" s="5" t="s">
        <v>180</v>
      </c>
      <c r="I38" s="25">
        <v>362</v>
      </c>
      <c r="J38" s="13">
        <v>-1.8608478524002499E-2</v>
      </c>
      <c r="K38" s="13">
        <v>4.1540088856455003E-3</v>
      </c>
      <c r="L38" s="32">
        <v>1.0039448427668701E-5</v>
      </c>
      <c r="M38" s="5"/>
      <c r="N38" s="5" t="s">
        <v>181</v>
      </c>
      <c r="O38" s="5"/>
      <c r="P38" s="26">
        <v>17</v>
      </c>
      <c r="Q38" s="29">
        <v>76015204</v>
      </c>
      <c r="R38" t="s">
        <v>199</v>
      </c>
      <c r="S38" t="s">
        <v>183</v>
      </c>
      <c r="AI38" s="5"/>
      <c r="AJ38" s="25"/>
      <c r="AK38" s="5"/>
      <c r="AL38" s="5"/>
      <c r="AM38" s="5"/>
      <c r="AN38" s="5"/>
      <c r="AO38" s="5"/>
      <c r="AV38" s="5"/>
      <c r="BA38" s="5"/>
    </row>
    <row r="39" spans="1:53">
      <c r="A39">
        <v>36</v>
      </c>
      <c r="B39" s="12" t="s">
        <v>38</v>
      </c>
      <c r="C39" t="s">
        <v>39</v>
      </c>
      <c r="D39">
        <v>425</v>
      </c>
      <c r="E39" s="13">
        <v>-2.08056219274451E-2</v>
      </c>
      <c r="F39" s="13">
        <v>4.4108360140669798E-3</v>
      </c>
      <c r="G39" s="32">
        <v>3.2529874468751799E-6</v>
      </c>
      <c r="H39" s="5"/>
      <c r="I39" s="25">
        <v>362</v>
      </c>
      <c r="J39" s="13">
        <v>-2.3616602220111398E-2</v>
      </c>
      <c r="K39" s="13">
        <v>4.0679517610568202E-3</v>
      </c>
      <c r="L39" s="32">
        <v>1.4038318277492901E-8</v>
      </c>
      <c r="M39" s="5" t="s">
        <v>180</v>
      </c>
      <c r="N39" s="5" t="s">
        <v>181</v>
      </c>
      <c r="O39" s="5" t="s">
        <v>2464</v>
      </c>
      <c r="P39" s="26">
        <v>1</v>
      </c>
      <c r="Q39" s="29">
        <v>153387689</v>
      </c>
      <c r="R39" t="s">
        <v>192</v>
      </c>
      <c r="S39" t="s">
        <v>183</v>
      </c>
      <c r="T39" t="s">
        <v>38</v>
      </c>
      <c r="U39">
        <v>-1.96031566308125E-2</v>
      </c>
      <c r="V39">
        <v>5.8257902902279501E-5</v>
      </c>
      <c r="W39">
        <v>-2.43315903854661E-2</v>
      </c>
      <c r="X39">
        <v>3.7568913551753997E-9</v>
      </c>
      <c r="AI39" s="5"/>
      <c r="AJ39" s="25"/>
      <c r="AK39" s="5"/>
      <c r="AL39" s="5"/>
      <c r="AM39" s="5"/>
      <c r="AN39" s="5"/>
      <c r="AO39" s="5"/>
      <c r="AV39" s="5"/>
    </row>
    <row r="40" spans="1:53">
      <c r="A40">
        <v>37</v>
      </c>
      <c r="B40" s="12" t="s">
        <v>101</v>
      </c>
      <c r="C40" t="s">
        <v>102</v>
      </c>
      <c r="D40">
        <v>425</v>
      </c>
      <c r="E40" s="13">
        <v>-3.6214509492087599E-2</v>
      </c>
      <c r="F40" s="13">
        <v>6.0872763751642104E-3</v>
      </c>
      <c r="G40" s="32">
        <v>5.6351323513236202E-9</v>
      </c>
      <c r="H40" s="5" t="s">
        <v>180</v>
      </c>
      <c r="I40" s="25">
        <v>362</v>
      </c>
      <c r="J40" s="13">
        <v>-2.4266241681850799E-2</v>
      </c>
      <c r="K40" s="13">
        <v>5.27615716330063E-3</v>
      </c>
      <c r="L40" s="32">
        <v>5.8713355851964996E-6</v>
      </c>
      <c r="M40" s="5"/>
      <c r="N40" s="5" t="s">
        <v>181</v>
      </c>
      <c r="O40" s="5"/>
      <c r="P40" s="26">
        <v>3</v>
      </c>
      <c r="Q40" s="29">
        <v>128710636</v>
      </c>
      <c r="R40" t="s">
        <v>182</v>
      </c>
      <c r="S40" t="s">
        <v>188</v>
      </c>
      <c r="AI40" s="5"/>
      <c r="AJ40" s="25"/>
      <c r="AK40" s="5"/>
      <c r="AL40" s="5"/>
      <c r="AM40" s="5"/>
      <c r="AN40" s="5"/>
      <c r="AO40" s="5"/>
      <c r="AV40" s="5"/>
    </row>
    <row r="41" spans="1:53">
      <c r="A41">
        <v>38</v>
      </c>
      <c r="B41" s="12" t="s">
        <v>152</v>
      </c>
      <c r="C41" t="s">
        <v>153</v>
      </c>
      <c r="D41">
        <v>425</v>
      </c>
      <c r="E41" s="13">
        <v>-3.5879378847075899E-2</v>
      </c>
      <c r="F41" s="13">
        <v>5.2143156827300901E-3</v>
      </c>
      <c r="G41" s="32">
        <v>2.1397880851340299E-11</v>
      </c>
      <c r="H41" s="5" t="s">
        <v>180</v>
      </c>
      <c r="I41" s="25">
        <v>362</v>
      </c>
      <c r="J41" s="13">
        <v>-2.2585043215950201E-2</v>
      </c>
      <c r="K41" s="13">
        <v>4.5612205588153902E-3</v>
      </c>
      <c r="L41" s="32">
        <v>1.1313712856457599E-6</v>
      </c>
      <c r="M41" s="5"/>
      <c r="N41" s="5" t="s">
        <v>181</v>
      </c>
      <c r="O41" s="5" t="s">
        <v>2464</v>
      </c>
      <c r="P41" s="26">
        <v>17</v>
      </c>
      <c r="Q41" s="29">
        <v>79005440</v>
      </c>
      <c r="R41" t="s">
        <v>182</v>
      </c>
      <c r="S41" t="s">
        <v>188</v>
      </c>
      <c r="T41" t="s">
        <v>152</v>
      </c>
      <c r="U41">
        <v>-3.5601107951098297E-2</v>
      </c>
      <c r="V41">
        <v>1.21032274735037E-9</v>
      </c>
      <c r="W41">
        <v>-2.2982941952559999E-2</v>
      </c>
      <c r="X41">
        <v>6.9629854476959902E-7</v>
      </c>
      <c r="AI41" s="5"/>
      <c r="AJ41" s="25"/>
      <c r="AK41" s="5"/>
      <c r="AL41" s="5"/>
      <c r="AM41" s="5"/>
      <c r="AN41" s="5"/>
      <c r="AO41" s="5"/>
      <c r="AV41" s="5"/>
    </row>
    <row r="42" spans="1:53">
      <c r="A42">
        <v>39</v>
      </c>
      <c r="B42" s="12" t="s">
        <v>151</v>
      </c>
      <c r="D42">
        <v>425</v>
      </c>
      <c r="E42" s="13">
        <v>-3.7327357694012499E-2</v>
      </c>
      <c r="F42" s="13">
        <v>5.9153287740206801E-3</v>
      </c>
      <c r="G42" s="32">
        <v>7.0071509051487504E-10</v>
      </c>
      <c r="H42" s="5" t="s">
        <v>180</v>
      </c>
      <c r="I42" s="25">
        <v>362</v>
      </c>
      <c r="J42" s="13">
        <v>-2.41166939133486E-2</v>
      </c>
      <c r="K42" s="13">
        <v>5.1119289430082999E-3</v>
      </c>
      <c r="L42" s="32">
        <v>3.4116499349397599E-6</v>
      </c>
      <c r="M42" s="5"/>
      <c r="N42" s="5" t="s">
        <v>181</v>
      </c>
      <c r="O42" s="5"/>
      <c r="P42" s="26">
        <v>12</v>
      </c>
      <c r="Q42" s="29">
        <v>56544386</v>
      </c>
      <c r="S42" t="s">
        <v>188</v>
      </c>
      <c r="AJ42" s="25"/>
      <c r="AM42" s="5"/>
      <c r="AN42" s="5"/>
      <c r="AO42" s="5"/>
      <c r="AV42" s="5"/>
    </row>
    <row r="43" spans="1:53">
      <c r="A43">
        <v>40</v>
      </c>
      <c r="B43" s="12" t="s">
        <v>116</v>
      </c>
      <c r="C43" t="s">
        <v>119</v>
      </c>
      <c r="D43">
        <v>425</v>
      </c>
      <c r="E43" s="13">
        <v>-3.3246507892875699E-2</v>
      </c>
      <c r="F43" s="13">
        <v>5.4525571469872299E-3</v>
      </c>
      <c r="G43" s="32">
        <v>2.42322102982748E-9</v>
      </c>
      <c r="H43" s="5" t="s">
        <v>180</v>
      </c>
      <c r="I43" s="25">
        <v>362</v>
      </c>
      <c r="J43" s="13">
        <v>-2.2239937283022201E-2</v>
      </c>
      <c r="K43" s="13">
        <v>4.8302480657596101E-3</v>
      </c>
      <c r="L43" s="32">
        <v>5.7376193145056697E-6</v>
      </c>
      <c r="M43" s="5"/>
      <c r="N43" s="5" t="s">
        <v>181</v>
      </c>
      <c r="O43" s="5"/>
      <c r="P43" s="26">
        <v>14</v>
      </c>
      <c r="Q43" s="29">
        <v>24104741</v>
      </c>
      <c r="R43" t="s">
        <v>192</v>
      </c>
      <c r="S43" t="s">
        <v>183</v>
      </c>
      <c r="AI43" s="5"/>
      <c r="AJ43" s="25"/>
      <c r="AK43" s="5"/>
      <c r="AL43" s="5"/>
      <c r="AM43" s="5"/>
      <c r="AN43" s="5"/>
      <c r="AO43" s="5"/>
      <c r="AV43" s="5"/>
    </row>
    <row r="44" spans="1:53">
      <c r="A44">
        <v>41</v>
      </c>
      <c r="B44" s="12" t="s">
        <v>144</v>
      </c>
      <c r="C44" t="s">
        <v>146</v>
      </c>
      <c r="D44">
        <v>425</v>
      </c>
      <c r="E44" s="13">
        <v>-3.7994321947692797E-2</v>
      </c>
      <c r="F44" s="13">
        <v>5.7194270846864697E-3</v>
      </c>
      <c r="G44" s="32">
        <v>9.4263830915464598E-11</v>
      </c>
      <c r="H44" s="5" t="s">
        <v>180</v>
      </c>
      <c r="I44" s="25">
        <v>362</v>
      </c>
      <c r="J44" s="13">
        <v>-2.0766630719093501E-2</v>
      </c>
      <c r="K44" s="13">
        <v>4.6367857889810099E-3</v>
      </c>
      <c r="L44" s="32">
        <v>1.00829328193563E-5</v>
      </c>
      <c r="M44" s="5"/>
      <c r="N44" s="5" t="s">
        <v>181</v>
      </c>
      <c r="O44" s="5" t="s">
        <v>2464</v>
      </c>
      <c r="P44" s="26">
        <v>6</v>
      </c>
      <c r="Q44" s="29">
        <v>33288296</v>
      </c>
      <c r="R44" t="s">
        <v>182</v>
      </c>
      <c r="S44" t="s">
        <v>188</v>
      </c>
      <c r="T44" t="s">
        <v>144</v>
      </c>
      <c r="U44">
        <v>-3.8751639101442401E-2</v>
      </c>
      <c r="V44">
        <v>1.62637814637831E-9</v>
      </c>
      <c r="W44">
        <v>-2.0976170688622502E-2</v>
      </c>
      <c r="X44">
        <v>7.5763239334604997E-6</v>
      </c>
      <c r="AI44" s="5"/>
      <c r="AJ44" s="25"/>
      <c r="AK44" s="5"/>
      <c r="AL44" s="5"/>
      <c r="AM44" s="5"/>
      <c r="AN44" s="5"/>
      <c r="AO44" s="5"/>
      <c r="AV44" s="5"/>
    </row>
    <row r="45" spans="1:53">
      <c r="A45">
        <v>42</v>
      </c>
      <c r="B45" s="12" t="s">
        <v>44</v>
      </c>
      <c r="C45" t="s">
        <v>43</v>
      </c>
      <c r="D45">
        <v>413</v>
      </c>
      <c r="E45" s="13">
        <v>-3.6426259219117199E-2</v>
      </c>
      <c r="F45" s="13">
        <v>5.9222887648754698E-3</v>
      </c>
      <c r="G45" s="32">
        <v>1.8231799094422701E-9</v>
      </c>
      <c r="H45" s="5" t="s">
        <v>180</v>
      </c>
      <c r="I45">
        <v>361</v>
      </c>
      <c r="J45" s="13">
        <v>-2.0997649365623702E-2</v>
      </c>
      <c r="K45" s="13">
        <v>4.7784086847317501E-3</v>
      </c>
      <c r="L45" s="32">
        <v>1.46311813950823E-5</v>
      </c>
      <c r="N45" t="s">
        <v>186</v>
      </c>
      <c r="P45" s="26">
        <v>19</v>
      </c>
      <c r="Q45" s="29">
        <v>1622838</v>
      </c>
      <c r="R45" t="s">
        <v>192</v>
      </c>
      <c r="S45" t="s">
        <v>196</v>
      </c>
      <c r="T45" t="s">
        <v>44</v>
      </c>
      <c r="U45">
        <v>-3.6426259219117199E-2</v>
      </c>
      <c r="V45">
        <v>1.8231799094422701E-9</v>
      </c>
      <c r="W45">
        <v>-2.0997649365623702E-2</v>
      </c>
      <c r="X45">
        <v>1.46311813950823E-5</v>
      </c>
      <c r="AI45" s="5"/>
      <c r="AJ45" s="25"/>
      <c r="AK45" s="5"/>
      <c r="AL45" s="5"/>
      <c r="AM45" s="5"/>
      <c r="AN45" s="5"/>
      <c r="AO45" s="5"/>
      <c r="AV45" s="5"/>
    </row>
    <row r="46" spans="1:53">
      <c r="A46">
        <v>43</v>
      </c>
      <c r="B46" s="12" t="s">
        <v>149</v>
      </c>
      <c r="C46" t="s">
        <v>95</v>
      </c>
      <c r="D46">
        <v>425</v>
      </c>
      <c r="E46" s="13">
        <v>-4.5741784404162399E-2</v>
      </c>
      <c r="F46" s="13">
        <v>6.3627837968137204E-3</v>
      </c>
      <c r="G46" s="32">
        <v>2.9590370090441099E-12</v>
      </c>
      <c r="H46" s="5" t="s">
        <v>180</v>
      </c>
      <c r="I46" s="25">
        <v>362</v>
      </c>
      <c r="J46" s="13">
        <v>-3.0371441923316499E-2</v>
      </c>
      <c r="K46" s="13">
        <v>5.7167476289317603E-3</v>
      </c>
      <c r="L46" s="32">
        <v>1.89109286081381E-7</v>
      </c>
      <c r="M46" s="5"/>
      <c r="N46" s="5" t="s">
        <v>181</v>
      </c>
      <c r="O46" s="5" t="s">
        <v>2464</v>
      </c>
      <c r="P46" s="26">
        <v>17</v>
      </c>
      <c r="Q46" s="29">
        <v>79816559</v>
      </c>
      <c r="R46" t="s">
        <v>182</v>
      </c>
      <c r="S46" t="s">
        <v>188</v>
      </c>
      <c r="T46" t="s">
        <v>149</v>
      </c>
      <c r="U46">
        <v>-4.4119933094829998E-2</v>
      </c>
      <c r="V46">
        <v>5.7095282733332105E-10</v>
      </c>
      <c r="W46">
        <v>-3.1738686569440698E-2</v>
      </c>
      <c r="X46">
        <v>4.5342215017039698E-8</v>
      </c>
      <c r="AI46" s="5"/>
      <c r="AJ46" s="25"/>
      <c r="AK46" s="5"/>
      <c r="AL46" s="5"/>
      <c r="AM46" s="5"/>
      <c r="AN46" s="5"/>
      <c r="AO46" s="5"/>
      <c r="AV46" s="5"/>
    </row>
    <row r="47" spans="1:53">
      <c r="A47">
        <v>44</v>
      </c>
      <c r="B47" s="12" t="s">
        <v>158</v>
      </c>
      <c r="D47">
        <v>425</v>
      </c>
      <c r="E47" s="13">
        <v>-3.4812123182011302E-2</v>
      </c>
      <c r="F47" s="13">
        <v>4.9374073527029497E-3</v>
      </c>
      <c r="G47" s="32">
        <v>7.2503753383668899E-12</v>
      </c>
      <c r="H47" s="5" t="s">
        <v>180</v>
      </c>
      <c r="I47" s="25">
        <v>362</v>
      </c>
      <c r="J47" s="13">
        <v>-3.0729272633961399E-2</v>
      </c>
      <c r="K47" s="13">
        <v>4.7747870631180403E-3</v>
      </c>
      <c r="L47" s="32">
        <v>3.9003728485465902E-10</v>
      </c>
      <c r="M47" s="5" t="s">
        <v>180</v>
      </c>
      <c r="N47" s="5" t="s">
        <v>181</v>
      </c>
      <c r="O47" s="5" t="s">
        <v>2464</v>
      </c>
      <c r="P47" s="26">
        <v>2</v>
      </c>
      <c r="Q47" s="29">
        <v>220264753</v>
      </c>
      <c r="S47" t="s">
        <v>183</v>
      </c>
      <c r="T47" t="s">
        <v>158</v>
      </c>
      <c r="U47">
        <v>-3.2844796254958598E-2</v>
      </c>
      <c r="V47">
        <v>2.5939040623695099E-9</v>
      </c>
      <c r="W47">
        <v>-3.1859411765957503E-2</v>
      </c>
      <c r="X47">
        <v>5.72155317112333E-11</v>
      </c>
      <c r="AI47" s="5"/>
      <c r="AJ47" s="25"/>
      <c r="AK47" s="5"/>
      <c r="AL47" s="5"/>
      <c r="AM47" s="5"/>
      <c r="AN47" s="5"/>
      <c r="AO47" s="5"/>
      <c r="AV47" s="5"/>
      <c r="BA47" s="5"/>
    </row>
    <row r="48" spans="1:53">
      <c r="A48">
        <v>45</v>
      </c>
      <c r="B48" s="12" t="s">
        <v>68</v>
      </c>
      <c r="C48" t="s">
        <v>71</v>
      </c>
      <c r="D48">
        <v>425</v>
      </c>
      <c r="E48" s="13">
        <v>-2.9394875039962E-2</v>
      </c>
      <c r="F48" s="13">
        <v>3.42740429603813E-3</v>
      </c>
      <c r="G48" s="32">
        <v>1.8448328718895899E-16</v>
      </c>
      <c r="H48" s="5" t="s">
        <v>180</v>
      </c>
      <c r="I48" s="25">
        <v>362</v>
      </c>
      <c r="J48" s="13">
        <v>-1.6228671143038099E-2</v>
      </c>
      <c r="K48" s="13">
        <v>3.1327216751623902E-3</v>
      </c>
      <c r="L48" s="32">
        <v>3.6850628921206401E-7</v>
      </c>
      <c r="M48" s="5"/>
      <c r="N48" s="5" t="s">
        <v>181</v>
      </c>
      <c r="O48" s="5" t="s">
        <v>2464</v>
      </c>
      <c r="P48" s="26">
        <v>20</v>
      </c>
      <c r="Q48" s="29">
        <v>36157675</v>
      </c>
      <c r="R48" t="s">
        <v>192</v>
      </c>
      <c r="S48" t="s">
        <v>196</v>
      </c>
      <c r="T48" t="s">
        <v>68</v>
      </c>
      <c r="U48">
        <v>-2.8321068146412502E-2</v>
      </c>
      <c r="V48">
        <v>2.9599387108205999E-13</v>
      </c>
      <c r="W48">
        <v>-1.6889409189435899E-2</v>
      </c>
      <c r="X48">
        <v>1.10458223479025E-7</v>
      </c>
      <c r="AI48" s="5"/>
      <c r="AJ48" s="25"/>
      <c r="AK48" s="5"/>
      <c r="AL48" s="5"/>
      <c r="AM48" s="5"/>
      <c r="AN48" s="5"/>
      <c r="AO48" s="5"/>
      <c r="AV48" s="5"/>
    </row>
    <row r="49" spans="1:53">
      <c r="A49">
        <v>46</v>
      </c>
      <c r="B49" s="12" t="s">
        <v>82</v>
      </c>
      <c r="C49" t="s">
        <v>83</v>
      </c>
      <c r="D49">
        <v>425</v>
      </c>
      <c r="E49" s="13">
        <v>-2.6865097551394899E-2</v>
      </c>
      <c r="F49" s="13">
        <v>4.6607259924516999E-3</v>
      </c>
      <c r="G49" s="32">
        <v>1.5793199171572799E-8</v>
      </c>
      <c r="H49" s="5" t="s">
        <v>180</v>
      </c>
      <c r="I49" s="25">
        <v>362</v>
      </c>
      <c r="J49" s="13">
        <v>-1.8344665362147301E-2</v>
      </c>
      <c r="K49" s="13">
        <v>3.9483885480436701E-3</v>
      </c>
      <c r="L49" s="32">
        <v>4.7427480495550002E-6</v>
      </c>
      <c r="M49" s="5"/>
      <c r="N49" s="5" t="s">
        <v>181</v>
      </c>
      <c r="O49" s="5"/>
      <c r="P49" s="26">
        <v>17</v>
      </c>
      <c r="Q49" s="29">
        <v>1665181</v>
      </c>
      <c r="R49" t="s">
        <v>200</v>
      </c>
      <c r="S49" t="s">
        <v>183</v>
      </c>
      <c r="AI49" s="5"/>
      <c r="AJ49" s="25"/>
      <c r="AK49" s="5"/>
      <c r="AL49" s="5"/>
      <c r="AM49" s="5"/>
      <c r="AN49" s="5"/>
      <c r="AO49" s="5"/>
      <c r="BA49" s="5"/>
    </row>
    <row r="50" spans="1:53">
      <c r="A50">
        <v>47</v>
      </c>
      <c r="B50" s="12" t="s">
        <v>84</v>
      </c>
      <c r="C50" t="s">
        <v>85</v>
      </c>
      <c r="D50">
        <v>413</v>
      </c>
      <c r="E50" s="13">
        <v>-4.6961917382043701E-2</v>
      </c>
      <c r="F50" s="13">
        <v>7.9043253732807399E-3</v>
      </c>
      <c r="G50" s="32">
        <v>6.0126660729494504E-9</v>
      </c>
      <c r="H50" s="5" t="s">
        <v>180</v>
      </c>
      <c r="I50">
        <v>361</v>
      </c>
      <c r="J50" s="13">
        <v>-2.5737208028406702E-2</v>
      </c>
      <c r="K50" s="13">
        <v>6.2228577088355797E-3</v>
      </c>
      <c r="L50" s="32">
        <v>4.4016177852562599E-5</v>
      </c>
      <c r="N50" t="s">
        <v>186</v>
      </c>
      <c r="P50" s="26">
        <v>14</v>
      </c>
      <c r="Q50" s="29">
        <v>23768690</v>
      </c>
      <c r="R50" t="s">
        <v>201</v>
      </c>
      <c r="S50" t="s">
        <v>188</v>
      </c>
      <c r="T50" t="s">
        <v>84</v>
      </c>
      <c r="U50">
        <v>-4.6961917382043701E-2</v>
      </c>
      <c r="V50">
        <v>6.0126660729494504E-9</v>
      </c>
      <c r="W50">
        <v>-2.5737208028406702E-2</v>
      </c>
      <c r="X50">
        <v>4.4016177852562599E-5</v>
      </c>
      <c r="AI50" s="5"/>
      <c r="AJ50" s="25"/>
      <c r="AK50" s="5"/>
      <c r="AL50" s="5"/>
      <c r="AM50" s="5"/>
      <c r="AN50" s="5"/>
      <c r="AO50" s="5"/>
      <c r="AV50" s="5"/>
    </row>
    <row r="51" spans="1:53">
      <c r="A51">
        <v>48</v>
      </c>
      <c r="B51" s="12" t="s">
        <v>113</v>
      </c>
      <c r="C51" t="s">
        <v>115</v>
      </c>
      <c r="D51">
        <v>425</v>
      </c>
      <c r="E51" s="13">
        <v>-4.7691588330465898E-2</v>
      </c>
      <c r="F51" s="13">
        <v>6.0457854482301896E-3</v>
      </c>
      <c r="G51" s="32">
        <v>2.61477175934917E-14</v>
      </c>
      <c r="H51" s="5" t="s">
        <v>180</v>
      </c>
      <c r="I51" s="25">
        <v>362</v>
      </c>
      <c r="J51" s="13">
        <v>-2.2438910730818301E-2</v>
      </c>
      <c r="K51" s="13">
        <v>4.7676802520309003E-3</v>
      </c>
      <c r="L51" s="32">
        <v>3.5940803146816099E-6</v>
      </c>
      <c r="M51" s="5"/>
      <c r="N51" s="5" t="s">
        <v>181</v>
      </c>
      <c r="O51" s="5" t="s">
        <v>2464</v>
      </c>
      <c r="P51" s="26">
        <v>13</v>
      </c>
      <c r="Q51" s="29">
        <v>113858363</v>
      </c>
      <c r="R51" t="s">
        <v>182</v>
      </c>
      <c r="S51" t="s">
        <v>195</v>
      </c>
      <c r="T51" t="s">
        <v>113</v>
      </c>
      <c r="U51">
        <v>-4.43928754152925E-2</v>
      </c>
      <c r="V51">
        <v>7.5525871968619202E-11</v>
      </c>
      <c r="W51">
        <v>-2.3119620293085098E-2</v>
      </c>
      <c r="X51">
        <v>1.7189818849733299E-6</v>
      </c>
      <c r="AI51" s="5"/>
      <c r="AJ51" s="25"/>
      <c r="AK51" s="5"/>
      <c r="AL51" s="5"/>
      <c r="AM51" s="5"/>
      <c r="AN51" s="5"/>
      <c r="AO51" s="5"/>
    </row>
    <row r="52" spans="1:53">
      <c r="A52">
        <v>49</v>
      </c>
      <c r="B52" s="12" t="s">
        <v>54</v>
      </c>
      <c r="C52" t="s">
        <v>57</v>
      </c>
      <c r="D52">
        <v>425</v>
      </c>
      <c r="E52" s="13">
        <v>-3.8230982246865497E-2</v>
      </c>
      <c r="F52" s="13">
        <v>6.6843069981773699E-3</v>
      </c>
      <c r="G52" s="32">
        <v>2.0170029746162001E-8</v>
      </c>
      <c r="H52" s="5" t="s">
        <v>180</v>
      </c>
      <c r="I52" s="25">
        <v>362</v>
      </c>
      <c r="J52" s="13">
        <v>-2.9572025991616201E-2</v>
      </c>
      <c r="K52" s="13">
        <v>6.1647145999340304E-3</v>
      </c>
      <c r="L52" s="32">
        <v>2.35816846932911E-6</v>
      </c>
      <c r="M52" s="5"/>
      <c r="N52" s="5" t="s">
        <v>181</v>
      </c>
      <c r="O52" s="5"/>
      <c r="P52" s="26">
        <v>13</v>
      </c>
      <c r="Q52" s="29">
        <v>111867078</v>
      </c>
      <c r="R52" t="s">
        <v>197</v>
      </c>
      <c r="S52" t="s">
        <v>183</v>
      </c>
      <c r="AI52" s="5"/>
      <c r="AJ52" s="25"/>
      <c r="AK52" s="5"/>
      <c r="AL52" s="5"/>
      <c r="AM52" s="5"/>
      <c r="AN52" s="5"/>
      <c r="AO52" s="5"/>
    </row>
    <row r="53" spans="1:53">
      <c r="A53">
        <v>50</v>
      </c>
      <c r="B53" s="12" t="s">
        <v>16</v>
      </c>
      <c r="C53" t="s">
        <v>17</v>
      </c>
      <c r="D53">
        <v>425</v>
      </c>
      <c r="E53" s="13">
        <v>-2.6545975904012999E-2</v>
      </c>
      <c r="F53" s="13">
        <v>6.1497709271962804E-3</v>
      </c>
      <c r="G53" s="32">
        <v>1.9735983185381E-5</v>
      </c>
      <c r="H53" s="5"/>
      <c r="I53" s="25">
        <v>362</v>
      </c>
      <c r="J53" s="13">
        <v>-3.78749472038492E-2</v>
      </c>
      <c r="K53" s="13">
        <v>6.0689964531707198E-3</v>
      </c>
      <c r="L53" s="32">
        <v>1.21817041733265E-9</v>
      </c>
      <c r="M53" s="5" t="s">
        <v>180</v>
      </c>
      <c r="N53" s="5" t="s">
        <v>181</v>
      </c>
      <c r="O53" s="5"/>
      <c r="P53" s="26">
        <v>3</v>
      </c>
      <c r="Q53" s="29">
        <v>48883069</v>
      </c>
      <c r="R53" t="s">
        <v>182</v>
      </c>
      <c r="S53" t="s">
        <v>188</v>
      </c>
      <c r="AI53" s="5"/>
      <c r="AJ53" s="25"/>
      <c r="AK53" s="5"/>
      <c r="AL53" s="5"/>
      <c r="AM53" s="5"/>
      <c r="AN53" s="5"/>
      <c r="AO53" s="5"/>
    </row>
    <row r="54" spans="1:53">
      <c r="A54">
        <v>51</v>
      </c>
      <c r="B54" s="12" t="s">
        <v>41</v>
      </c>
      <c r="C54" t="s">
        <v>43</v>
      </c>
      <c r="D54">
        <v>425</v>
      </c>
      <c r="E54" s="13">
        <v>-3.4751564648917599E-2</v>
      </c>
      <c r="F54" s="13">
        <v>5.2544857092006901E-3</v>
      </c>
      <c r="G54" s="32">
        <v>1.12860239866849E-10</v>
      </c>
      <c r="H54" s="5" t="s">
        <v>180</v>
      </c>
      <c r="I54" s="25">
        <v>362</v>
      </c>
      <c r="J54" s="13">
        <v>-2.1191951533769501E-2</v>
      </c>
      <c r="K54" s="13">
        <v>4.40853426105693E-3</v>
      </c>
      <c r="L54" s="32">
        <v>2.2495128517553602E-6</v>
      </c>
      <c r="M54" s="5"/>
      <c r="N54" s="5" t="s">
        <v>181</v>
      </c>
      <c r="O54" s="5" t="s">
        <v>2464</v>
      </c>
      <c r="P54" s="26">
        <v>19</v>
      </c>
      <c r="Q54" s="29">
        <v>1623075</v>
      </c>
      <c r="R54" t="s">
        <v>182</v>
      </c>
      <c r="S54" t="s">
        <v>196</v>
      </c>
      <c r="T54" t="s">
        <v>41</v>
      </c>
      <c r="U54">
        <v>-3.4321688813581497E-2</v>
      </c>
      <c r="V54">
        <v>5.2373458333415298E-9</v>
      </c>
      <c r="W54">
        <v>-2.12705619994892E-2</v>
      </c>
      <c r="X54">
        <v>1.9764693576152701E-6</v>
      </c>
      <c r="AI54" s="5"/>
      <c r="AJ54" s="25"/>
      <c r="AK54" s="5"/>
      <c r="AL54" s="5"/>
      <c r="AM54" s="5"/>
      <c r="AN54" s="5"/>
      <c r="AO54" s="5"/>
    </row>
    <row r="55" spans="1:53">
      <c r="A55">
        <v>52</v>
      </c>
      <c r="B55" s="12" t="s">
        <v>154</v>
      </c>
      <c r="D55">
        <v>413</v>
      </c>
      <c r="E55" s="13">
        <v>-2.99163084218655E-2</v>
      </c>
      <c r="F55" s="13">
        <v>4.91831461341971E-3</v>
      </c>
      <c r="G55" s="32">
        <v>2.6967543043068101E-9</v>
      </c>
      <c r="H55" s="5" t="s">
        <v>180</v>
      </c>
      <c r="I55">
        <v>361</v>
      </c>
      <c r="J55" s="13">
        <v>-1.7538835746754002E-2</v>
      </c>
      <c r="K55" s="13">
        <v>3.8359366306574701E-3</v>
      </c>
      <c r="L55" s="32">
        <v>6.6391192117040402E-6</v>
      </c>
      <c r="N55" t="s">
        <v>186</v>
      </c>
      <c r="P55" s="26">
        <v>2</v>
      </c>
      <c r="Q55" s="29">
        <v>220264835</v>
      </c>
      <c r="R55" t="s">
        <v>193</v>
      </c>
      <c r="S55" t="s">
        <v>183</v>
      </c>
      <c r="T55" t="s">
        <v>154</v>
      </c>
      <c r="U55">
        <v>-2.99163084218655E-2</v>
      </c>
      <c r="V55">
        <v>2.6967543043068101E-9</v>
      </c>
      <c r="W55">
        <v>-1.7538835746754002E-2</v>
      </c>
      <c r="X55">
        <v>6.6391192117040402E-6</v>
      </c>
      <c r="AI55" s="5"/>
      <c r="AJ55" s="25"/>
      <c r="AK55" s="5"/>
      <c r="AL55" s="5"/>
      <c r="AM55" s="5"/>
      <c r="AN55" s="5"/>
      <c r="AO55" s="5"/>
    </row>
    <row r="56" spans="1:53">
      <c r="A56">
        <v>53</v>
      </c>
      <c r="B56" s="12" t="s">
        <v>62</v>
      </c>
      <c r="C56" t="s">
        <v>64</v>
      </c>
      <c r="D56">
        <v>425</v>
      </c>
      <c r="E56" s="13">
        <v>-3.7005597167492299E-2</v>
      </c>
      <c r="F56" s="13">
        <v>6.4688181429098804E-3</v>
      </c>
      <c r="G56" s="32">
        <v>2.00493187145919E-8</v>
      </c>
      <c r="H56" s="5" t="s">
        <v>180</v>
      </c>
      <c r="I56" s="25">
        <v>362</v>
      </c>
      <c r="J56" s="13">
        <v>-3.1959912047857197E-2</v>
      </c>
      <c r="K56" s="13">
        <v>6.3796251887653704E-3</v>
      </c>
      <c r="L56" s="32">
        <v>8.5406003684909599E-7</v>
      </c>
      <c r="M56" s="5"/>
      <c r="N56" s="5" t="s">
        <v>181</v>
      </c>
      <c r="O56" s="5"/>
      <c r="P56" s="26">
        <v>4</v>
      </c>
      <c r="Q56" s="29">
        <v>48831680</v>
      </c>
      <c r="R56" t="s">
        <v>192</v>
      </c>
      <c r="S56" t="s">
        <v>188</v>
      </c>
      <c r="AJ56" s="25"/>
      <c r="AM56" s="5"/>
      <c r="AN56" s="5"/>
      <c r="AO56" s="5"/>
    </row>
    <row r="57" spans="1:53">
      <c r="A57">
        <v>54</v>
      </c>
      <c r="B57" s="12" t="s">
        <v>111</v>
      </c>
      <c r="C57" t="s">
        <v>112</v>
      </c>
      <c r="D57">
        <v>413</v>
      </c>
      <c r="E57" s="13">
        <v>-3.66542028413935E-2</v>
      </c>
      <c r="F57" s="13">
        <v>6.2902837867153802E-3</v>
      </c>
      <c r="G57" s="32">
        <v>1.1366506972690401E-8</v>
      </c>
      <c r="H57" s="5" t="s">
        <v>180</v>
      </c>
      <c r="I57">
        <v>361</v>
      </c>
      <c r="J57" s="13">
        <v>-1.9950961795914601E-2</v>
      </c>
      <c r="K57" s="13">
        <v>4.6924125385040998E-3</v>
      </c>
      <c r="L57" s="32">
        <v>2.7044643580634902E-5</v>
      </c>
      <c r="N57" t="s">
        <v>186</v>
      </c>
      <c r="P57" s="26">
        <v>3</v>
      </c>
      <c r="Q57" s="29">
        <v>52586343</v>
      </c>
      <c r="R57" t="s">
        <v>192</v>
      </c>
      <c r="S57" t="s">
        <v>183</v>
      </c>
      <c r="T57" t="s">
        <v>111</v>
      </c>
      <c r="U57">
        <v>-3.66542028413935E-2</v>
      </c>
      <c r="V57">
        <v>1.1366506972690401E-8</v>
      </c>
      <c r="W57">
        <v>-1.9950961795914601E-2</v>
      </c>
      <c r="X57">
        <v>2.7044643580634902E-5</v>
      </c>
      <c r="AI57" s="5"/>
      <c r="AJ57" s="25"/>
      <c r="AK57" s="5"/>
      <c r="AL57" s="5"/>
      <c r="AM57" s="5"/>
      <c r="AN57" s="5"/>
      <c r="AO57" s="5"/>
    </row>
    <row r="58" spans="1:53">
      <c r="A58">
        <v>55</v>
      </c>
      <c r="B58" s="12" t="s">
        <v>99</v>
      </c>
      <c r="C58" t="s">
        <v>100</v>
      </c>
      <c r="D58">
        <v>425</v>
      </c>
      <c r="E58" s="13">
        <v>-4.1513325962277602E-2</v>
      </c>
      <c r="F58" s="13">
        <v>4.8956116850090697E-3</v>
      </c>
      <c r="G58" s="32">
        <v>3.7663731699851401E-16</v>
      </c>
      <c r="H58" s="5" t="s">
        <v>180</v>
      </c>
      <c r="I58" s="25">
        <v>362</v>
      </c>
      <c r="J58" s="13">
        <v>-1.90690730263425E-2</v>
      </c>
      <c r="K58" s="13">
        <v>4.1433548330523104E-3</v>
      </c>
      <c r="L58" s="32">
        <v>5.7893593059005901E-6</v>
      </c>
      <c r="M58" s="5"/>
      <c r="N58" s="5" t="s">
        <v>181</v>
      </c>
      <c r="O58" s="5" t="s">
        <v>2464</v>
      </c>
      <c r="P58" s="26">
        <v>17</v>
      </c>
      <c r="Q58" s="29">
        <v>79005548</v>
      </c>
      <c r="R58" t="s">
        <v>182</v>
      </c>
      <c r="S58" t="s">
        <v>188</v>
      </c>
      <c r="T58" t="s">
        <v>99</v>
      </c>
      <c r="U58">
        <v>-4.0647700646945201E-2</v>
      </c>
      <c r="V58">
        <v>1.7767509083760099E-13</v>
      </c>
      <c r="W58">
        <v>-1.9731579850451299E-2</v>
      </c>
      <c r="X58">
        <v>2.6191820614807601E-6</v>
      </c>
      <c r="AI58" s="5"/>
      <c r="AJ58" s="25"/>
      <c r="AK58" s="5"/>
      <c r="AL58" s="5"/>
      <c r="AM58" s="5"/>
      <c r="AN58" s="5"/>
      <c r="AO58" s="5"/>
    </row>
    <row r="59" spans="1:53">
      <c r="A59">
        <v>56</v>
      </c>
      <c r="B59" s="12" t="s">
        <v>72</v>
      </c>
      <c r="C59" t="s">
        <v>74</v>
      </c>
      <c r="D59">
        <v>413</v>
      </c>
      <c r="E59" s="13">
        <v>-3.70619392483982E-2</v>
      </c>
      <c r="F59" s="13">
        <v>5.6088231285363896E-3</v>
      </c>
      <c r="G59" s="32">
        <v>1.2056325072936399E-10</v>
      </c>
      <c r="H59" s="5" t="s">
        <v>180</v>
      </c>
      <c r="I59">
        <v>361</v>
      </c>
      <c r="J59" s="13">
        <v>-1.8692892507005902E-2</v>
      </c>
      <c r="K59" s="13">
        <v>4.4215611577492096E-3</v>
      </c>
      <c r="L59" s="32">
        <v>2.9953672361593301E-5</v>
      </c>
      <c r="N59" t="s">
        <v>186</v>
      </c>
      <c r="P59" s="26">
        <v>9</v>
      </c>
      <c r="Q59" s="29">
        <v>140346899</v>
      </c>
      <c r="R59" t="s">
        <v>202</v>
      </c>
      <c r="S59" t="s">
        <v>188</v>
      </c>
      <c r="T59" t="s">
        <v>72</v>
      </c>
      <c r="U59">
        <v>-3.70619392483982E-2</v>
      </c>
      <c r="V59">
        <v>1.2056325072936399E-10</v>
      </c>
      <c r="W59">
        <v>-1.8692892507005902E-2</v>
      </c>
      <c r="X59">
        <v>2.9953672361593301E-5</v>
      </c>
      <c r="AI59" s="5"/>
      <c r="AJ59" s="25"/>
      <c r="AK59" s="5"/>
      <c r="AL59" s="5"/>
      <c r="AM59" s="5"/>
      <c r="AN59" s="5"/>
      <c r="AO59" s="5"/>
    </row>
    <row r="60" spans="1:53">
      <c r="A60">
        <v>57</v>
      </c>
      <c r="B60" s="12" t="s">
        <v>165</v>
      </c>
      <c r="D60">
        <v>425</v>
      </c>
      <c r="E60" s="13">
        <v>-3.1343560947611003E-2</v>
      </c>
      <c r="F60" s="13">
        <v>5.4706906884653198E-3</v>
      </c>
      <c r="G60" s="32">
        <v>1.9112747393715501E-8</v>
      </c>
      <c r="H60" s="5" t="s">
        <v>180</v>
      </c>
      <c r="I60" s="25">
        <v>362</v>
      </c>
      <c r="J60" s="13">
        <v>-2.3637408061017998E-2</v>
      </c>
      <c r="K60" s="13">
        <v>5.1620505608785403E-3</v>
      </c>
      <c r="L60" s="32">
        <v>6.4320414241165398E-6</v>
      </c>
      <c r="M60" s="5"/>
      <c r="N60" s="5" t="s">
        <v>181</v>
      </c>
      <c r="O60" s="5"/>
      <c r="P60" s="26">
        <v>20</v>
      </c>
      <c r="Q60" s="29">
        <v>56035616</v>
      </c>
      <c r="S60" t="s">
        <v>183</v>
      </c>
    </row>
    <row r="61" spans="1:53">
      <c r="A61">
        <v>58</v>
      </c>
      <c r="B61" s="12" t="s">
        <v>130</v>
      </c>
      <c r="C61" t="s">
        <v>131</v>
      </c>
      <c r="D61">
        <v>425</v>
      </c>
      <c r="E61" s="13">
        <v>-3.7364339979873103E-2</v>
      </c>
      <c r="F61" s="13">
        <v>6.6648431474024602E-3</v>
      </c>
      <c r="G61" s="32">
        <v>3.7279965626612203E-8</v>
      </c>
      <c r="H61" s="5" t="s">
        <v>180</v>
      </c>
      <c r="I61" s="25">
        <v>362</v>
      </c>
      <c r="J61" s="13">
        <v>-2.7418376554759701E-2</v>
      </c>
      <c r="K61" s="13">
        <v>6.0941539557784197E-3</v>
      </c>
      <c r="L61" s="32">
        <v>9.2064259248010197E-6</v>
      </c>
      <c r="M61" s="5"/>
      <c r="N61" s="5" t="s">
        <v>181</v>
      </c>
      <c r="O61" s="5"/>
      <c r="P61" s="26">
        <v>7</v>
      </c>
      <c r="Q61" s="29">
        <v>97755719</v>
      </c>
      <c r="R61" t="s">
        <v>182</v>
      </c>
      <c r="S61" t="s">
        <v>183</v>
      </c>
    </row>
    <row r="62" spans="1:53">
      <c r="A62">
        <v>59</v>
      </c>
      <c r="B62" s="12" t="s">
        <v>107</v>
      </c>
      <c r="C62" t="s">
        <v>108</v>
      </c>
      <c r="D62">
        <v>425</v>
      </c>
      <c r="E62" s="13">
        <v>-3.6922161959663302E-2</v>
      </c>
      <c r="F62" s="13">
        <v>5.4414832289957299E-3</v>
      </c>
      <c r="G62" s="32">
        <v>3.9020811551269402E-11</v>
      </c>
      <c r="H62" s="5" t="s">
        <v>180</v>
      </c>
      <c r="I62" s="25">
        <v>362</v>
      </c>
      <c r="J62" s="13">
        <v>-2.61900649182524E-2</v>
      </c>
      <c r="K62" s="13">
        <v>4.66844544939233E-3</v>
      </c>
      <c r="L62" s="32">
        <v>4.0251455420533201E-8</v>
      </c>
      <c r="M62" s="5" t="s">
        <v>180</v>
      </c>
      <c r="N62" s="5" t="s">
        <v>181</v>
      </c>
      <c r="O62" s="5" t="s">
        <v>2464</v>
      </c>
      <c r="P62" s="26">
        <v>2</v>
      </c>
      <c r="Q62" s="29">
        <v>74753759</v>
      </c>
      <c r="R62" t="s">
        <v>192</v>
      </c>
      <c r="S62" t="s">
        <v>195</v>
      </c>
      <c r="T62" t="s">
        <v>107</v>
      </c>
      <c r="U62">
        <v>-3.5928384601242501E-2</v>
      </c>
      <c r="V62">
        <v>4.2472930847591102E-9</v>
      </c>
      <c r="W62">
        <v>-2.6935441082385499E-2</v>
      </c>
      <c r="X62">
        <v>1.39551324224001E-8</v>
      </c>
    </row>
    <row r="63" spans="1:53">
      <c r="A63">
        <v>60</v>
      </c>
      <c r="B63" s="12" t="s">
        <v>60</v>
      </c>
      <c r="C63" t="s">
        <v>61</v>
      </c>
      <c r="D63">
        <v>425</v>
      </c>
      <c r="E63" s="13">
        <v>-2.7316710944475901E-2</v>
      </c>
      <c r="F63" s="13">
        <v>7.2259308808308598E-3</v>
      </c>
      <c r="G63" s="32">
        <v>1.7899067231177E-4</v>
      </c>
      <c r="I63" s="25">
        <v>362</v>
      </c>
      <c r="J63" s="13">
        <v>-3.7946364927904701E-2</v>
      </c>
      <c r="K63" s="13">
        <v>6.6490727459780899E-3</v>
      </c>
      <c r="L63" s="32">
        <v>2.39523946025223E-8</v>
      </c>
      <c r="M63" s="5" t="s">
        <v>180</v>
      </c>
      <c r="N63" s="5" t="s">
        <v>181</v>
      </c>
      <c r="O63" s="5"/>
      <c r="P63" s="26">
        <v>20</v>
      </c>
      <c r="Q63" s="29">
        <v>36664969</v>
      </c>
      <c r="R63" t="s">
        <v>182</v>
      </c>
      <c r="S63" t="s">
        <v>191</v>
      </c>
    </row>
    <row r="64" spans="1:53">
      <c r="A64">
        <v>61</v>
      </c>
      <c r="B64" s="12" t="s">
        <v>136</v>
      </c>
      <c r="C64" t="s">
        <v>137</v>
      </c>
      <c r="D64">
        <v>413</v>
      </c>
      <c r="E64" s="13">
        <v>-4.6459865497928798E-2</v>
      </c>
      <c r="F64" s="13">
        <v>1.01392893465391E-2</v>
      </c>
      <c r="G64" s="32">
        <v>6.1041839080449101E-6</v>
      </c>
      <c r="H64" s="5"/>
      <c r="I64">
        <v>361</v>
      </c>
      <c r="J64" s="13">
        <v>-4.2312327260606998E-2</v>
      </c>
      <c r="K64" s="13">
        <v>7.6297913339296204E-3</v>
      </c>
      <c r="L64" s="32">
        <v>5.6676496225878001E-8</v>
      </c>
      <c r="M64" s="5" t="s">
        <v>180</v>
      </c>
      <c r="N64" t="s">
        <v>186</v>
      </c>
      <c r="P64" s="26">
        <v>8</v>
      </c>
      <c r="Q64" s="29">
        <v>39865296</v>
      </c>
      <c r="R64" t="s">
        <v>199</v>
      </c>
      <c r="S64" t="s">
        <v>183</v>
      </c>
      <c r="T64" t="s">
        <v>136</v>
      </c>
      <c r="U64">
        <v>-4.6459865497928798E-2</v>
      </c>
      <c r="V64">
        <v>6.1041839080449101E-6</v>
      </c>
      <c r="W64">
        <v>-4.2312327260606998E-2</v>
      </c>
      <c r="X64">
        <v>5.6676496225878001E-8</v>
      </c>
    </row>
    <row r="65" spans="1:24">
      <c r="A65">
        <v>62</v>
      </c>
      <c r="B65" s="12" t="s">
        <v>170</v>
      </c>
      <c r="D65">
        <v>425</v>
      </c>
      <c r="E65" s="13">
        <v>-3.9417079917756899E-2</v>
      </c>
      <c r="F65" s="13">
        <v>6.7754418794564999E-3</v>
      </c>
      <c r="G65" s="32">
        <v>1.17560604180824E-8</v>
      </c>
      <c r="H65" s="5" t="s">
        <v>180</v>
      </c>
      <c r="I65" s="25">
        <v>362</v>
      </c>
      <c r="J65" s="13">
        <v>-3.5974439851875803E-2</v>
      </c>
      <c r="K65" s="13">
        <v>7.2296258197499796E-3</v>
      </c>
      <c r="L65" s="32">
        <v>1.00558613268926E-6</v>
      </c>
      <c r="M65" s="5"/>
      <c r="N65" s="5" t="s">
        <v>181</v>
      </c>
      <c r="O65" s="5" t="s">
        <v>2464</v>
      </c>
      <c r="P65" s="26">
        <v>11</v>
      </c>
      <c r="Q65" s="29">
        <v>57166949</v>
      </c>
      <c r="S65" t="s">
        <v>183</v>
      </c>
      <c r="T65" t="s">
        <v>170</v>
      </c>
      <c r="U65">
        <v>-4.1471693530728097E-2</v>
      </c>
      <c r="V65">
        <v>3.4914594013415303E-8</v>
      </c>
      <c r="W65">
        <v>-3.7378735585343097E-2</v>
      </c>
      <c r="X65">
        <v>3.3799485728978603E-7</v>
      </c>
    </row>
    <row r="66" spans="1:24">
      <c r="A66">
        <v>63</v>
      </c>
      <c r="B66" s="12" t="s">
        <v>147</v>
      </c>
      <c r="C66" t="s">
        <v>100</v>
      </c>
      <c r="D66">
        <v>425</v>
      </c>
      <c r="E66" s="13">
        <v>-5.1659842684721E-2</v>
      </c>
      <c r="F66" s="13">
        <v>7.1635220488503199E-3</v>
      </c>
      <c r="G66" s="32">
        <v>2.5534027991847501E-12</v>
      </c>
      <c r="H66" s="5" t="s">
        <v>180</v>
      </c>
      <c r="I66" s="25">
        <v>362</v>
      </c>
      <c r="J66" s="13">
        <v>-2.84398828979598E-2</v>
      </c>
      <c r="K66" s="13">
        <v>6.2674223510246702E-3</v>
      </c>
      <c r="L66" s="32">
        <v>7.7475506876761802E-6</v>
      </c>
      <c r="M66" s="5"/>
      <c r="N66" s="5" t="s">
        <v>181</v>
      </c>
      <c r="O66" s="5" t="s">
        <v>2464</v>
      </c>
      <c r="P66" s="26">
        <v>17</v>
      </c>
      <c r="Q66" s="29">
        <v>79004947</v>
      </c>
      <c r="R66" t="s">
        <v>182</v>
      </c>
      <c r="S66" t="s">
        <v>188</v>
      </c>
      <c r="T66" t="s">
        <v>147</v>
      </c>
      <c r="U66">
        <v>-4.8294620793081902E-2</v>
      </c>
      <c r="V66">
        <v>2.0046758583463501E-9</v>
      </c>
      <c r="W66">
        <v>-2.9713325545627299E-2</v>
      </c>
      <c r="X66">
        <v>2.36623183514139E-6</v>
      </c>
    </row>
    <row r="67" spans="1:24">
      <c r="A67">
        <v>64</v>
      </c>
      <c r="B67" s="12" t="s">
        <v>79</v>
      </c>
      <c r="C67" t="s">
        <v>78</v>
      </c>
      <c r="D67">
        <v>425</v>
      </c>
      <c r="E67" s="13">
        <v>-3.66711239458073E-2</v>
      </c>
      <c r="F67" s="13">
        <v>5.5578019010979101E-3</v>
      </c>
      <c r="G67" s="32">
        <v>1.24139801754289E-10</v>
      </c>
      <c r="H67" s="5" t="s">
        <v>180</v>
      </c>
      <c r="I67" s="25">
        <v>362</v>
      </c>
      <c r="J67" s="13">
        <v>-2.4786323145351199E-2</v>
      </c>
      <c r="K67" s="13">
        <v>5.1862599522182404E-3</v>
      </c>
      <c r="L67" s="32">
        <v>2.5626603052799998E-6</v>
      </c>
      <c r="M67" s="5"/>
      <c r="N67" s="5" t="s">
        <v>181</v>
      </c>
      <c r="O67" s="5" t="s">
        <v>2464</v>
      </c>
      <c r="P67" s="26">
        <v>1</v>
      </c>
      <c r="Q67" s="29">
        <v>207242569</v>
      </c>
      <c r="R67" t="s">
        <v>182</v>
      </c>
      <c r="S67" t="s">
        <v>183</v>
      </c>
      <c r="T67" t="s">
        <v>79</v>
      </c>
      <c r="U67">
        <v>-3.5252933966460502E-2</v>
      </c>
      <c r="V67" s="5">
        <v>1.22672944801398E-8</v>
      </c>
      <c r="W67">
        <v>-2.61203577678208E-2</v>
      </c>
      <c r="X67">
        <v>6.2156431568366999E-7</v>
      </c>
    </row>
    <row r="68" spans="1:24">
      <c r="A68">
        <v>65</v>
      </c>
      <c r="B68" s="12" t="s">
        <v>12</v>
      </c>
      <c r="C68" t="s">
        <v>13</v>
      </c>
      <c r="D68">
        <v>425</v>
      </c>
      <c r="E68" s="13">
        <v>-6.3985600730210201E-2</v>
      </c>
      <c r="F68" s="13">
        <v>7.9346347388015402E-3</v>
      </c>
      <c r="G68" s="32">
        <v>7.5867087456391406E-15</v>
      </c>
      <c r="H68" s="5" t="s">
        <v>180</v>
      </c>
      <c r="I68" s="25">
        <v>362</v>
      </c>
      <c r="J68" s="13">
        <v>-3.31841067245967E-2</v>
      </c>
      <c r="K68" s="13">
        <v>6.9863047613890096E-3</v>
      </c>
      <c r="L68" s="32">
        <v>2.9387288657782999E-6</v>
      </c>
      <c r="M68" s="5"/>
      <c r="N68" s="5" t="s">
        <v>181</v>
      </c>
      <c r="O68" s="5" t="s">
        <v>2464</v>
      </c>
      <c r="P68" s="26">
        <v>7</v>
      </c>
      <c r="Q68" s="29">
        <v>75586348</v>
      </c>
      <c r="R68" t="s">
        <v>182</v>
      </c>
      <c r="S68" t="s">
        <v>183</v>
      </c>
      <c r="T68" t="s">
        <v>12</v>
      </c>
      <c r="U68">
        <v>-6.0685472840523703E-2</v>
      </c>
      <c r="V68">
        <v>1.32284989466513E-11</v>
      </c>
      <c r="W68">
        <v>-3.4330271599293999E-2</v>
      </c>
      <c r="X68">
        <v>1.1513306609523301E-6</v>
      </c>
    </row>
    <row r="69" spans="1:24">
      <c r="A69">
        <v>66</v>
      </c>
      <c r="B69" s="12" t="s">
        <v>75</v>
      </c>
      <c r="C69" t="s">
        <v>78</v>
      </c>
      <c r="D69">
        <v>413</v>
      </c>
      <c r="E69" s="13">
        <v>-3.16067566704012E-2</v>
      </c>
      <c r="F69" s="13">
        <v>5.5522236171260198E-3</v>
      </c>
      <c r="G69" s="32">
        <v>2.37614096923024E-8</v>
      </c>
      <c r="H69" s="5" t="s">
        <v>180</v>
      </c>
      <c r="I69">
        <v>361</v>
      </c>
      <c r="J69" s="13">
        <v>-1.9681550888397101E-2</v>
      </c>
      <c r="K69" s="13">
        <v>4.5506000082602797E-3</v>
      </c>
      <c r="L69" s="32">
        <v>1.9759331890158699E-5</v>
      </c>
      <c r="N69" t="s">
        <v>186</v>
      </c>
      <c r="P69" s="26">
        <v>1</v>
      </c>
      <c r="Q69" s="29">
        <v>207242586</v>
      </c>
      <c r="R69" t="s">
        <v>200</v>
      </c>
      <c r="S69" t="s">
        <v>183</v>
      </c>
      <c r="T69" t="s">
        <v>75</v>
      </c>
      <c r="U69">
        <v>-3.16067566704012E-2</v>
      </c>
      <c r="V69">
        <v>2.37614096923024E-8</v>
      </c>
      <c r="W69">
        <v>-1.9681550888397101E-2</v>
      </c>
      <c r="X69">
        <v>1.9759331890158699E-5</v>
      </c>
    </row>
    <row r="70" spans="1:24">
      <c r="A70" t="s">
        <v>3166</v>
      </c>
    </row>
    <row r="71" spans="1:24">
      <c r="A71" t="s">
        <v>3189</v>
      </c>
    </row>
    <row r="72" spans="1:24">
      <c r="A72" t="s">
        <v>3163</v>
      </c>
    </row>
    <row r="73" spans="1:24">
      <c r="A73" s="41" t="s">
        <v>3164</v>
      </c>
    </row>
    <row r="74" spans="1:24">
      <c r="A74" s="40" t="s">
        <v>3162</v>
      </c>
    </row>
  </sheetData>
  <autoFilter ref="A3:X69" xr:uid="{00000000-0001-0000-0000-000000000000}">
    <sortState xmlns:xlrd2="http://schemas.microsoft.com/office/spreadsheetml/2017/richdata2" ref="A4:X69">
      <sortCondition ref="A3:A69"/>
    </sortState>
  </autoFilter>
  <mergeCells count="6">
    <mergeCell ref="D2:G2"/>
    <mergeCell ref="I2:L2"/>
    <mergeCell ref="AN2:AO2"/>
    <mergeCell ref="Y2:AB2"/>
    <mergeCell ref="AR2:BA2"/>
    <mergeCell ref="T2:X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80"/>
  <sheetViews>
    <sheetView workbookViewId="0"/>
  </sheetViews>
  <sheetFormatPr baseColWidth="10" defaultColWidth="8.83203125" defaultRowHeight="15"/>
  <cols>
    <col min="1" max="1" width="10.83203125" bestFit="1" customWidth="1"/>
    <col min="2" max="2" width="17.83203125" customWidth="1"/>
    <col min="3" max="3" width="36" bestFit="1" customWidth="1"/>
    <col min="4" max="4" width="19.1640625" customWidth="1"/>
    <col min="5" max="5" width="43.1640625" bestFit="1" customWidth="1"/>
    <col min="16" max="16" width="10.83203125" bestFit="1" customWidth="1"/>
    <col min="17" max="20" width="10.83203125" customWidth="1"/>
    <col min="31" max="31" width="8.83203125" style="12"/>
  </cols>
  <sheetData>
    <row r="1" spans="1:31" ht="19">
      <c r="A1" s="7" t="s">
        <v>3290</v>
      </c>
    </row>
    <row r="2" spans="1:31">
      <c r="B2" s="49" t="s">
        <v>2798</v>
      </c>
      <c r="C2" s="49"/>
      <c r="D2" s="49"/>
      <c r="E2" s="49"/>
      <c r="F2" s="49" t="s">
        <v>2797</v>
      </c>
      <c r="G2" s="49"/>
      <c r="H2" s="49"/>
      <c r="I2" s="49"/>
      <c r="J2" s="49"/>
      <c r="K2" s="49"/>
      <c r="L2" s="49"/>
      <c r="M2" s="49"/>
      <c r="N2" s="49" t="s">
        <v>3154</v>
      </c>
      <c r="O2" s="49"/>
      <c r="P2" s="49"/>
      <c r="Q2" s="49"/>
      <c r="R2" s="49" t="s">
        <v>3155</v>
      </c>
      <c r="S2" s="49"/>
      <c r="T2" s="49"/>
      <c r="U2" s="49"/>
    </row>
    <row r="3" spans="1:31">
      <c r="A3" s="6" t="s">
        <v>2433</v>
      </c>
      <c r="B3" s="6" t="s">
        <v>536</v>
      </c>
      <c r="C3" s="6" t="s">
        <v>2434</v>
      </c>
      <c r="D3" s="6" t="s">
        <v>2795</v>
      </c>
      <c r="E3" s="6" t="s">
        <v>2796</v>
      </c>
      <c r="F3" s="6" t="s">
        <v>2786</v>
      </c>
      <c r="G3" s="6" t="s">
        <v>2787</v>
      </c>
      <c r="H3" s="6" t="s">
        <v>225</v>
      </c>
      <c r="I3" s="6" t="s">
        <v>2788</v>
      </c>
      <c r="J3" s="6" t="s">
        <v>2789</v>
      </c>
      <c r="K3" s="6" t="s">
        <v>2790</v>
      </c>
      <c r="L3" s="6" t="s">
        <v>2791</v>
      </c>
      <c r="M3" s="6" t="s">
        <v>2792</v>
      </c>
      <c r="N3" s="6" t="s">
        <v>172</v>
      </c>
      <c r="O3" s="6" t="s">
        <v>173</v>
      </c>
      <c r="P3" s="6" t="s">
        <v>1646</v>
      </c>
      <c r="Q3" s="6" t="s">
        <v>2435</v>
      </c>
      <c r="R3" s="6" t="s">
        <v>172</v>
      </c>
      <c r="S3" s="6" t="s">
        <v>173</v>
      </c>
      <c r="T3" s="6" t="s">
        <v>1646</v>
      </c>
      <c r="U3" s="6" t="s">
        <v>2435</v>
      </c>
      <c r="AE3" s="27"/>
    </row>
    <row r="4" spans="1:31">
      <c r="A4" s="1" t="s">
        <v>4</v>
      </c>
      <c r="B4" s="1" t="s">
        <v>5</v>
      </c>
      <c r="C4" s="1" t="s">
        <v>2436</v>
      </c>
      <c r="D4" s="1" t="s">
        <v>2437</v>
      </c>
      <c r="E4" s="1" t="s">
        <v>2438</v>
      </c>
      <c r="F4" s="1">
        <v>1.6500000000000001E-2</v>
      </c>
      <c r="G4" s="1">
        <v>1.8E-3</v>
      </c>
      <c r="H4" s="15">
        <v>2.93E-19</v>
      </c>
      <c r="I4" s="1" t="s">
        <v>2793</v>
      </c>
      <c r="J4" s="1">
        <v>47.5</v>
      </c>
      <c r="K4" s="1">
        <v>1.905</v>
      </c>
      <c r="L4" s="1">
        <v>1</v>
      </c>
      <c r="M4" s="1">
        <v>0.1676</v>
      </c>
      <c r="N4" s="1">
        <v>363</v>
      </c>
      <c r="O4" s="1">
        <v>1.8887779414221099E-2</v>
      </c>
      <c r="P4" s="1">
        <v>2.5291221170587099E-3</v>
      </c>
      <c r="Q4" s="1">
        <v>6.1094870826045298E-13</v>
      </c>
      <c r="R4" s="1">
        <v>344</v>
      </c>
      <c r="S4" s="1">
        <v>1.3806209685550601E-2</v>
      </c>
      <c r="T4" s="1">
        <v>2.6760194783944E-3</v>
      </c>
      <c r="U4" s="1">
        <v>4.1979890626648402E-7</v>
      </c>
    </row>
    <row r="5" spans="1:31">
      <c r="A5" s="1" t="s">
        <v>4</v>
      </c>
      <c r="B5" s="1" t="s">
        <v>5</v>
      </c>
      <c r="C5" s="1" t="s">
        <v>2708</v>
      </c>
      <c r="D5" s="1" t="s">
        <v>2701</v>
      </c>
      <c r="E5" s="1" t="s">
        <v>2701</v>
      </c>
      <c r="F5" s="1">
        <v>-1.46E-2</v>
      </c>
      <c r="G5" s="1">
        <v>1.9E-3</v>
      </c>
      <c r="H5" s="15">
        <v>7.5300000000000005E-15</v>
      </c>
      <c r="I5" s="1" t="s">
        <v>2794</v>
      </c>
      <c r="J5" s="1">
        <v>0</v>
      </c>
      <c r="K5" s="1">
        <v>0.60399999999999998</v>
      </c>
      <c r="L5" s="1">
        <v>1</v>
      </c>
      <c r="M5" s="1">
        <v>0.43709999999999999</v>
      </c>
      <c r="N5" s="1">
        <v>335</v>
      </c>
      <c r="O5" s="1">
        <v>-1.59192919043014E-2</v>
      </c>
      <c r="P5" s="1">
        <v>2.5042334976562099E-3</v>
      </c>
      <c r="Q5" s="1">
        <v>6.7315542319952804E-10</v>
      </c>
      <c r="R5" s="1">
        <v>315</v>
      </c>
      <c r="S5" s="1">
        <v>-1.2968778570424199E-2</v>
      </c>
      <c r="T5" s="1">
        <v>2.8539966064766199E-3</v>
      </c>
      <c r="U5" s="1">
        <v>7.8728522081083608E-6</v>
      </c>
    </row>
    <row r="6" spans="1:31">
      <c r="A6" s="1" t="s">
        <v>4</v>
      </c>
      <c r="B6" s="1" t="s">
        <v>5</v>
      </c>
      <c r="C6" s="1" t="s">
        <v>2439</v>
      </c>
      <c r="D6" s="1" t="s">
        <v>2437</v>
      </c>
      <c r="E6" s="1" t="s">
        <v>2438</v>
      </c>
      <c r="F6" s="1">
        <v>-1.5100000000000001E-2</v>
      </c>
      <c r="G6" s="1">
        <v>2E-3</v>
      </c>
      <c r="H6" s="15">
        <v>4.9400000000000003E-14</v>
      </c>
      <c r="I6" s="1" t="s">
        <v>2794</v>
      </c>
      <c r="J6" s="1">
        <v>71.2</v>
      </c>
      <c r="K6" s="1">
        <v>3.4740000000000002</v>
      </c>
      <c r="L6" s="1">
        <v>1</v>
      </c>
      <c r="M6" s="1">
        <v>6.2330000000000003E-2</v>
      </c>
      <c r="N6" s="1">
        <v>358</v>
      </c>
      <c r="O6" s="1">
        <v>-1.8538748702404399E-2</v>
      </c>
      <c r="P6" s="1">
        <v>2.7170491870324798E-3</v>
      </c>
      <c r="Q6" s="1">
        <v>3.8146797564012698E-11</v>
      </c>
      <c r="R6" s="1">
        <v>336</v>
      </c>
      <c r="S6" s="1">
        <v>-1.10211166386242E-2</v>
      </c>
      <c r="T6" s="1">
        <v>2.9806337262466799E-3</v>
      </c>
      <c r="U6" s="1">
        <v>2.5413743729557202E-4</v>
      </c>
    </row>
    <row r="7" spans="1:31">
      <c r="A7" s="1" t="s">
        <v>4</v>
      </c>
      <c r="B7" s="1" t="s">
        <v>5</v>
      </c>
      <c r="C7" s="1" t="s">
        <v>2444</v>
      </c>
      <c r="D7" s="1" t="s">
        <v>2445</v>
      </c>
      <c r="E7" s="1" t="s">
        <v>2446</v>
      </c>
      <c r="F7" s="1">
        <v>-1.4999999999999999E-2</v>
      </c>
      <c r="G7" s="1">
        <v>2E-3</v>
      </c>
      <c r="H7" s="15">
        <v>2.14E-13</v>
      </c>
      <c r="I7" s="1" t="s">
        <v>2794</v>
      </c>
      <c r="J7" s="1">
        <v>0</v>
      </c>
      <c r="K7" s="1">
        <v>1.2999999999999999E-2</v>
      </c>
      <c r="L7" s="1">
        <v>1</v>
      </c>
      <c r="M7" s="1">
        <v>0.91010000000000002</v>
      </c>
      <c r="N7" s="1">
        <v>357</v>
      </c>
      <c r="O7" s="1">
        <v>-1.52309071169141E-2</v>
      </c>
      <c r="P7" s="1">
        <v>2.84733871398743E-3</v>
      </c>
      <c r="Q7" s="1">
        <v>1.58195755770666E-7</v>
      </c>
      <c r="R7" s="1">
        <v>341</v>
      </c>
      <c r="S7" s="1">
        <v>-1.47691151724862E-2</v>
      </c>
      <c r="T7" s="1">
        <v>2.9378723497724699E-3</v>
      </c>
      <c r="U7" s="1">
        <v>8.0575231909992005E-7</v>
      </c>
    </row>
    <row r="8" spans="1:31">
      <c r="A8" s="1" t="s">
        <v>4</v>
      </c>
      <c r="B8" s="1" t="s">
        <v>5</v>
      </c>
      <c r="C8" s="1" t="s">
        <v>2751</v>
      </c>
      <c r="D8" s="1" t="s">
        <v>2701</v>
      </c>
      <c r="E8" s="1" t="s">
        <v>2701</v>
      </c>
      <c r="F8" s="1">
        <v>-1.6500000000000001E-2</v>
      </c>
      <c r="G8" s="1">
        <v>2.3999999999999998E-3</v>
      </c>
      <c r="H8" s="15">
        <v>3.6199999999999999E-12</v>
      </c>
      <c r="I8" s="1" t="s">
        <v>2794</v>
      </c>
      <c r="J8" s="1">
        <v>0</v>
      </c>
      <c r="K8" s="1">
        <v>8.6999999999999994E-2</v>
      </c>
      <c r="L8" s="1">
        <v>1</v>
      </c>
      <c r="M8" s="1">
        <v>0.76759999999999995</v>
      </c>
      <c r="N8" s="1">
        <v>231</v>
      </c>
      <c r="O8" s="1">
        <v>-1.6038169880460602E-2</v>
      </c>
      <c r="P8" s="1">
        <v>2.7818610673513299E-3</v>
      </c>
      <c r="Q8" s="1">
        <v>2.59658760846581E-8</v>
      </c>
      <c r="R8" s="1">
        <v>185</v>
      </c>
      <c r="S8" s="1">
        <v>-1.7606980975187599E-2</v>
      </c>
      <c r="T8" s="1">
        <v>4.5205282100074396E-3</v>
      </c>
      <c r="U8" s="1">
        <v>1.3713032727482799E-4</v>
      </c>
    </row>
    <row r="9" spans="1:31">
      <c r="A9" s="1" t="s">
        <v>4</v>
      </c>
      <c r="B9" s="1" t="s">
        <v>5</v>
      </c>
      <c r="C9" s="1" t="s">
        <v>2706</v>
      </c>
      <c r="D9" s="1" t="s">
        <v>2442</v>
      </c>
      <c r="E9" s="1" t="s">
        <v>2443</v>
      </c>
      <c r="F9" s="1">
        <v>-1.24E-2</v>
      </c>
      <c r="G9" s="1">
        <v>1.8E-3</v>
      </c>
      <c r="H9" s="15">
        <v>1.6100000000000001E-11</v>
      </c>
      <c r="I9" s="1" t="s">
        <v>2794</v>
      </c>
      <c r="J9" s="1">
        <v>36.200000000000003</v>
      </c>
      <c r="K9" s="1">
        <v>1.5669999999999999</v>
      </c>
      <c r="L9" s="1">
        <v>1</v>
      </c>
      <c r="M9" s="1">
        <v>0.21060000000000001</v>
      </c>
      <c r="N9" s="1">
        <v>348</v>
      </c>
      <c r="O9" s="1">
        <v>-1.42903948448403E-2</v>
      </c>
      <c r="P9" s="1">
        <v>2.3950826523816702E-3</v>
      </c>
      <c r="Q9" s="1">
        <v>5.9651663533325999E-9</v>
      </c>
      <c r="R9" s="1">
        <v>337</v>
      </c>
      <c r="S9" s="1">
        <v>-9.6243157635950791E-3</v>
      </c>
      <c r="T9" s="1">
        <v>2.85545009297581E-3</v>
      </c>
      <c r="U9" s="1">
        <v>8.37368770361248E-4</v>
      </c>
    </row>
    <row r="10" spans="1:31">
      <c r="A10" s="1" t="s">
        <v>4</v>
      </c>
      <c r="B10" s="1" t="s">
        <v>5</v>
      </c>
      <c r="C10" s="1" t="s">
        <v>2447</v>
      </c>
      <c r="D10" s="1" t="s">
        <v>2437</v>
      </c>
      <c r="E10" s="1" t="s">
        <v>2438</v>
      </c>
      <c r="F10" s="1">
        <v>-1.17E-2</v>
      </c>
      <c r="G10" s="1">
        <v>1.6999999999999999E-3</v>
      </c>
      <c r="H10" s="15">
        <v>2.09E-11</v>
      </c>
      <c r="I10" s="1" t="s">
        <v>2794</v>
      </c>
      <c r="J10" s="1">
        <v>0</v>
      </c>
      <c r="K10" s="1">
        <v>3.0000000000000001E-3</v>
      </c>
      <c r="L10" s="1">
        <v>1</v>
      </c>
      <c r="M10" s="1">
        <v>0.95779999999999998</v>
      </c>
      <c r="N10" s="1">
        <v>336</v>
      </c>
      <c r="O10" s="1">
        <v>-1.17373352665911E-2</v>
      </c>
      <c r="P10" s="1">
        <v>2.2120723687286902E-3</v>
      </c>
      <c r="Q10" s="1">
        <v>2.0381834520455699E-7</v>
      </c>
      <c r="R10" s="1">
        <v>329</v>
      </c>
      <c r="S10" s="1">
        <v>-1.15473568006054E-2</v>
      </c>
      <c r="T10" s="1">
        <v>2.8231860629140699E-3</v>
      </c>
      <c r="U10" s="1">
        <v>5.4250119963574601E-5</v>
      </c>
    </row>
    <row r="11" spans="1:31">
      <c r="A11" s="1" t="s">
        <v>4</v>
      </c>
      <c r="B11" s="1" t="s">
        <v>5</v>
      </c>
      <c r="C11" s="1" t="s">
        <v>2733</v>
      </c>
      <c r="D11" s="1" t="s">
        <v>2440</v>
      </c>
      <c r="E11" s="1" t="s">
        <v>2441</v>
      </c>
      <c r="F11" s="1">
        <v>-1.2800000000000001E-2</v>
      </c>
      <c r="G11" s="1">
        <v>1.9E-3</v>
      </c>
      <c r="H11" s="15">
        <v>4.3099999999999999E-11</v>
      </c>
      <c r="I11" s="1" t="s">
        <v>2794</v>
      </c>
      <c r="J11" s="1">
        <v>63.1</v>
      </c>
      <c r="K11" s="1">
        <v>2.7090000000000001</v>
      </c>
      <c r="L11" s="1">
        <v>1</v>
      </c>
      <c r="M11" s="1">
        <v>9.9779999999999994E-2</v>
      </c>
      <c r="N11" s="1">
        <v>355</v>
      </c>
      <c r="O11" s="1">
        <v>-1.5675548344901799E-2</v>
      </c>
      <c r="P11" s="1">
        <v>2.6081795963596899E-3</v>
      </c>
      <c r="Q11" s="1">
        <v>4.59928507290179E-9</v>
      </c>
      <c r="R11" s="1">
        <v>340</v>
      </c>
      <c r="S11" s="1">
        <v>-9.2391938254134092E-3</v>
      </c>
      <c r="T11" s="1">
        <v>2.9137163746360598E-3</v>
      </c>
      <c r="U11" s="1">
        <v>1.6577613942434901E-3</v>
      </c>
    </row>
    <row r="12" spans="1:31">
      <c r="A12" s="1" t="s">
        <v>4</v>
      </c>
      <c r="B12" s="1" t="s">
        <v>5</v>
      </c>
      <c r="C12" s="1" t="s">
        <v>2448</v>
      </c>
      <c r="D12" s="1" t="s">
        <v>2445</v>
      </c>
      <c r="E12" s="1" t="s">
        <v>2449</v>
      </c>
      <c r="F12" s="1">
        <v>-1.3100000000000001E-2</v>
      </c>
      <c r="G12" s="1">
        <v>2.0999999999999999E-3</v>
      </c>
      <c r="H12" s="15">
        <v>1.66E-10</v>
      </c>
      <c r="I12" s="1" t="s">
        <v>2794</v>
      </c>
      <c r="J12" s="1">
        <v>0</v>
      </c>
      <c r="K12" s="1">
        <v>3.4000000000000002E-2</v>
      </c>
      <c r="L12" s="1">
        <v>1</v>
      </c>
      <c r="M12" s="1">
        <v>0.85340000000000005</v>
      </c>
      <c r="N12" s="1">
        <v>351</v>
      </c>
      <c r="O12" s="1">
        <v>-1.34622547608527E-2</v>
      </c>
      <c r="P12" s="1">
        <v>2.84172538997844E-3</v>
      </c>
      <c r="Q12" s="1">
        <v>3.1492370271566499E-6</v>
      </c>
      <c r="R12" s="1">
        <v>339</v>
      </c>
      <c r="S12" s="1">
        <v>-1.2704058342000999E-2</v>
      </c>
      <c r="T12" s="1">
        <v>2.96024657690194E-3</v>
      </c>
      <c r="U12" s="1">
        <v>2.3181581787745499E-5</v>
      </c>
    </row>
    <row r="13" spans="1:31">
      <c r="A13" s="1" t="s">
        <v>4</v>
      </c>
      <c r="B13" s="1" t="s">
        <v>5</v>
      </c>
      <c r="C13" s="1" t="s">
        <v>2453</v>
      </c>
      <c r="D13" s="1" t="s">
        <v>2445</v>
      </c>
      <c r="E13" s="1" t="s">
        <v>2454</v>
      </c>
      <c r="F13" s="1">
        <v>-1.2999999999999999E-2</v>
      </c>
      <c r="G13" s="1">
        <v>2.0999999999999999E-3</v>
      </c>
      <c r="H13" s="15">
        <v>9.6799999999999997E-10</v>
      </c>
      <c r="I13" s="1" t="s">
        <v>2794</v>
      </c>
      <c r="J13" s="1">
        <v>0</v>
      </c>
      <c r="K13" s="1">
        <v>8.9999999999999993E-3</v>
      </c>
      <c r="L13" s="1">
        <v>1</v>
      </c>
      <c r="M13" s="1">
        <v>0.92600000000000005</v>
      </c>
      <c r="N13" s="1">
        <v>359</v>
      </c>
      <c r="O13" s="1">
        <v>-1.2818506199369599E-2</v>
      </c>
      <c r="P13" s="1">
        <v>3.0920127903841898E-3</v>
      </c>
      <c r="Q13" s="1">
        <v>4.2313244338483399E-5</v>
      </c>
      <c r="R13" s="1">
        <v>341</v>
      </c>
      <c r="S13" s="1">
        <v>-1.3214807398299E-2</v>
      </c>
      <c r="T13" s="1">
        <v>2.9394308256926599E-3</v>
      </c>
      <c r="U13" s="1">
        <v>9.5149717335694503E-6</v>
      </c>
    </row>
    <row r="14" spans="1:31">
      <c r="A14" s="1" t="s">
        <v>4</v>
      </c>
      <c r="B14" s="1" t="s">
        <v>5</v>
      </c>
      <c r="C14" s="1" t="s">
        <v>2452</v>
      </c>
      <c r="D14" s="1" t="s">
        <v>2440</v>
      </c>
      <c r="E14" s="1" t="s">
        <v>2441</v>
      </c>
      <c r="F14" s="1">
        <v>-1.21E-2</v>
      </c>
      <c r="G14" s="1">
        <v>2.0999999999999999E-3</v>
      </c>
      <c r="H14" s="15">
        <v>4.0300000000000004E-9</v>
      </c>
      <c r="I14" s="1" t="s">
        <v>2794</v>
      </c>
      <c r="J14" s="1">
        <v>0</v>
      </c>
      <c r="K14" s="1">
        <v>1E-3</v>
      </c>
      <c r="L14" s="1">
        <v>1</v>
      </c>
      <c r="M14" s="1">
        <v>0.97589999999999999</v>
      </c>
      <c r="N14" s="1">
        <v>339</v>
      </c>
      <c r="O14" s="1">
        <v>-1.20491969872011E-2</v>
      </c>
      <c r="P14" s="1">
        <v>2.68248369999575E-3</v>
      </c>
      <c r="Q14" s="1">
        <v>9.69818306671562E-6</v>
      </c>
      <c r="R14" s="1">
        <v>323</v>
      </c>
      <c r="S14" s="1">
        <v>-1.21752624484282E-2</v>
      </c>
      <c r="T14" s="1">
        <v>3.20486266486673E-3</v>
      </c>
      <c r="U14" s="1">
        <v>1.73576742926024E-4</v>
      </c>
    </row>
    <row r="15" spans="1:31">
      <c r="A15" s="1" t="s">
        <v>4</v>
      </c>
      <c r="B15" s="1" t="s">
        <v>5</v>
      </c>
      <c r="C15" s="1" t="s">
        <v>2784</v>
      </c>
      <c r="D15" s="1" t="s">
        <v>2701</v>
      </c>
      <c r="E15" s="1" t="s">
        <v>2701</v>
      </c>
      <c r="F15" s="1">
        <v>-1.2500000000000001E-2</v>
      </c>
      <c r="G15" s="1">
        <v>2.0999999999999999E-3</v>
      </c>
      <c r="H15" s="15">
        <v>4.1700000000000003E-9</v>
      </c>
      <c r="I15" s="1" t="s">
        <v>2794</v>
      </c>
      <c r="J15" s="1">
        <v>5.3</v>
      </c>
      <c r="K15" s="1">
        <v>1.056</v>
      </c>
      <c r="L15" s="1">
        <v>1</v>
      </c>
      <c r="M15" s="1">
        <v>0.30409999999999998</v>
      </c>
      <c r="N15" s="1">
        <v>347</v>
      </c>
      <c r="O15" s="1">
        <v>-1.46386197032432E-2</v>
      </c>
      <c r="P15" s="1">
        <v>2.9504360705977502E-3</v>
      </c>
      <c r="Q15" s="1">
        <v>1.0977577570801601E-6</v>
      </c>
      <c r="R15" s="1">
        <v>333</v>
      </c>
      <c r="S15" s="1">
        <v>-1.0246935552824901E-2</v>
      </c>
      <c r="T15" s="1">
        <v>3.0918364819175902E-3</v>
      </c>
      <c r="U15" s="1">
        <v>1.02026284280789E-3</v>
      </c>
    </row>
    <row r="16" spans="1:31">
      <c r="A16" s="1" t="s">
        <v>149</v>
      </c>
      <c r="B16" s="1" t="s">
        <v>95</v>
      </c>
      <c r="C16" s="1" t="s">
        <v>2452</v>
      </c>
      <c r="D16" s="1" t="s">
        <v>2440</v>
      </c>
      <c r="E16" s="1" t="s">
        <v>2441</v>
      </c>
      <c r="F16" s="1">
        <v>1.1900000000000001E-2</v>
      </c>
      <c r="G16" s="1">
        <v>2.0999999999999999E-3</v>
      </c>
      <c r="H16" s="15">
        <v>1.2299999999999999E-8</v>
      </c>
      <c r="I16" s="1" t="s">
        <v>2793</v>
      </c>
      <c r="J16" s="1">
        <v>44.9</v>
      </c>
      <c r="K16" s="1">
        <v>1.8140000000000001</v>
      </c>
      <c r="L16" s="1">
        <v>1</v>
      </c>
      <c r="M16" s="1">
        <v>0.17810000000000001</v>
      </c>
      <c r="N16" s="1">
        <v>339</v>
      </c>
      <c r="O16" s="1">
        <v>1.40537546157504E-2</v>
      </c>
      <c r="P16" s="1">
        <v>2.6279299524148499E-3</v>
      </c>
      <c r="Q16" s="1">
        <v>1.6401144005643501E-7</v>
      </c>
      <c r="R16" s="1">
        <v>323</v>
      </c>
      <c r="S16" s="1">
        <v>8.2096953612575893E-3</v>
      </c>
      <c r="T16" s="1">
        <v>3.4533028306284099E-3</v>
      </c>
      <c r="U16" s="1">
        <v>1.8019603409555301E-2</v>
      </c>
    </row>
    <row r="17" spans="1:21">
      <c r="A17" s="1" t="s">
        <v>94</v>
      </c>
      <c r="B17" s="62" t="s">
        <v>95</v>
      </c>
      <c r="C17" s="62" t="s">
        <v>2452</v>
      </c>
      <c r="D17" s="1" t="s">
        <v>2440</v>
      </c>
      <c r="E17" s="1" t="s">
        <v>2441</v>
      </c>
      <c r="F17" s="1">
        <v>8.9999999999999993E-3</v>
      </c>
      <c r="G17" s="1">
        <v>1.6000000000000001E-3</v>
      </c>
      <c r="H17" s="15">
        <v>1.8299999999999998E-8</v>
      </c>
      <c r="I17" s="1" t="s">
        <v>2793</v>
      </c>
      <c r="J17" s="62">
        <v>74.8</v>
      </c>
      <c r="K17" s="1">
        <v>3.9670000000000001</v>
      </c>
      <c r="L17" s="1">
        <v>1</v>
      </c>
      <c r="M17" s="62">
        <v>4.6390000000000001E-2</v>
      </c>
      <c r="N17" s="1">
        <v>339</v>
      </c>
      <c r="O17" s="1">
        <v>1.13135902326988E-2</v>
      </c>
      <c r="P17" s="1">
        <v>1.9741153874640299E-3</v>
      </c>
      <c r="Q17" s="1">
        <v>2.2074656250533199E-8</v>
      </c>
      <c r="R17" s="1">
        <v>323</v>
      </c>
      <c r="S17" s="1">
        <v>4.5832648479092698E-3</v>
      </c>
      <c r="T17" s="1">
        <v>2.7423414173286002E-3</v>
      </c>
      <c r="U17" s="1">
        <v>9.5631692926928705E-2</v>
      </c>
    </row>
    <row r="18" spans="1:21">
      <c r="A18" s="1" t="s">
        <v>4</v>
      </c>
      <c r="B18" s="1" t="s">
        <v>5</v>
      </c>
      <c r="C18" s="1" t="s">
        <v>2780</v>
      </c>
      <c r="D18" s="1" t="s">
        <v>2437</v>
      </c>
      <c r="E18" s="1" t="s">
        <v>2781</v>
      </c>
      <c r="F18" s="1">
        <v>-1.0999999999999999E-2</v>
      </c>
      <c r="G18" s="1">
        <v>2E-3</v>
      </c>
      <c r="H18" s="15">
        <v>2.5699999999999999E-8</v>
      </c>
      <c r="I18" s="1" t="s">
        <v>2794</v>
      </c>
      <c r="J18" s="1">
        <v>48.6</v>
      </c>
      <c r="K18" s="1">
        <v>1.946</v>
      </c>
      <c r="L18" s="1">
        <v>1</v>
      </c>
      <c r="M18" s="1">
        <v>0.16309999999999999</v>
      </c>
      <c r="N18" s="1">
        <v>351</v>
      </c>
      <c r="O18" s="1">
        <v>-1.3821060295339299E-2</v>
      </c>
      <c r="P18" s="1">
        <v>2.8309812316065098E-3</v>
      </c>
      <c r="Q18" s="1">
        <v>1.5969054029540799E-6</v>
      </c>
      <c r="R18" s="1">
        <v>337</v>
      </c>
      <c r="S18" s="1">
        <v>-8.3129375493739398E-3</v>
      </c>
      <c r="T18" s="1">
        <v>2.7529182450989099E-3</v>
      </c>
      <c r="U18" s="1">
        <v>2.72355627691955E-3</v>
      </c>
    </row>
    <row r="19" spans="1:21">
      <c r="A19" s="1" t="s">
        <v>9</v>
      </c>
      <c r="B19" s="1" t="s">
        <v>184</v>
      </c>
      <c r="C19" s="1" t="s">
        <v>2453</v>
      </c>
      <c r="D19" s="1" t="s">
        <v>2445</v>
      </c>
      <c r="E19" s="1" t="s">
        <v>2454</v>
      </c>
      <c r="F19" s="1">
        <v>-7.7999999999999996E-3</v>
      </c>
      <c r="G19" s="1">
        <v>1.4E-3</v>
      </c>
      <c r="H19" s="15">
        <v>3.0199999999999999E-8</v>
      </c>
      <c r="I19" s="1" t="s">
        <v>2794</v>
      </c>
      <c r="J19" s="1">
        <v>0</v>
      </c>
      <c r="K19" s="1">
        <v>8.4000000000000005E-2</v>
      </c>
      <c r="L19" s="1">
        <v>1</v>
      </c>
      <c r="M19" s="1">
        <v>0.77239999999999998</v>
      </c>
      <c r="N19" s="1">
        <v>359</v>
      </c>
      <c r="O19" s="1">
        <v>-8.2564942346287293E-3</v>
      </c>
      <c r="P19" s="1">
        <v>2.0868964634948701E-3</v>
      </c>
      <c r="Q19" s="1">
        <v>9.1724650190828997E-5</v>
      </c>
      <c r="R19" s="1">
        <v>341</v>
      </c>
      <c r="S19" s="1">
        <v>-7.4377090289546597E-3</v>
      </c>
      <c r="T19" s="1">
        <v>1.9123934245746401E-3</v>
      </c>
      <c r="U19" s="1">
        <v>1.20905501750639E-4</v>
      </c>
    </row>
    <row r="20" spans="1:21">
      <c r="A20" s="1" t="s">
        <v>4</v>
      </c>
      <c r="B20" s="1" t="s">
        <v>5</v>
      </c>
      <c r="C20" s="1" t="s">
        <v>2711</v>
      </c>
      <c r="D20" s="1" t="s">
        <v>2701</v>
      </c>
      <c r="E20" s="1" t="s">
        <v>2701</v>
      </c>
      <c r="F20" s="1">
        <v>-1.12E-2</v>
      </c>
      <c r="G20" s="1">
        <v>2E-3</v>
      </c>
      <c r="H20" s="15">
        <v>3.03E-8</v>
      </c>
      <c r="I20" s="1" t="s">
        <v>2794</v>
      </c>
      <c r="J20" s="1">
        <v>0</v>
      </c>
      <c r="K20" s="1">
        <v>0.17799999999999999</v>
      </c>
      <c r="L20" s="1">
        <v>1</v>
      </c>
      <c r="M20" s="1">
        <v>0.67290000000000005</v>
      </c>
      <c r="N20" s="1">
        <v>358</v>
      </c>
      <c r="O20" s="1">
        <v>-1.1916450922733799E-2</v>
      </c>
      <c r="P20" s="1">
        <v>2.6917663870754398E-3</v>
      </c>
      <c r="Q20" s="1">
        <v>1.2705892024388301E-5</v>
      </c>
      <c r="R20" s="1">
        <v>334</v>
      </c>
      <c r="S20" s="1">
        <v>-1.02026883572551E-2</v>
      </c>
      <c r="T20" s="1">
        <v>3.0390132924530901E-3</v>
      </c>
      <c r="U20" s="1">
        <v>8.7806495737843197E-4</v>
      </c>
    </row>
    <row r="21" spans="1:21">
      <c r="A21" s="1" t="s">
        <v>4</v>
      </c>
      <c r="B21" s="62" t="s">
        <v>5</v>
      </c>
      <c r="C21" s="62" t="s">
        <v>2710</v>
      </c>
      <c r="D21" s="1" t="s">
        <v>2445</v>
      </c>
      <c r="E21" s="1" t="s">
        <v>2446</v>
      </c>
      <c r="F21" s="1">
        <v>-1.09E-2</v>
      </c>
      <c r="G21" s="1">
        <v>2E-3</v>
      </c>
      <c r="H21" s="15">
        <v>3.3600000000000003E-8</v>
      </c>
      <c r="I21" s="1" t="s">
        <v>2794</v>
      </c>
      <c r="J21" s="62">
        <v>91.6</v>
      </c>
      <c r="K21" s="1">
        <v>11.952999999999999</v>
      </c>
      <c r="L21" s="1">
        <v>1</v>
      </c>
      <c r="M21" s="62">
        <v>5.4560000000000003E-4</v>
      </c>
      <c r="N21" s="1">
        <v>343</v>
      </c>
      <c r="O21" s="1">
        <v>-1.66025594390928E-2</v>
      </c>
      <c r="P21" s="1">
        <v>2.57141712709577E-3</v>
      </c>
      <c r="Q21" s="1">
        <v>3.66137786318409E-10</v>
      </c>
      <c r="R21" s="1">
        <v>328</v>
      </c>
      <c r="S21" s="1">
        <v>-2.6913626016362999E-3</v>
      </c>
      <c r="T21" s="1">
        <v>3.0948302596587999E-3</v>
      </c>
      <c r="U21" s="1">
        <v>0.38513762460629197</v>
      </c>
    </row>
    <row r="22" spans="1:21">
      <c r="A22" s="1" t="s">
        <v>79</v>
      </c>
      <c r="B22" s="1" t="s">
        <v>78</v>
      </c>
      <c r="C22" s="1" t="s">
        <v>2731</v>
      </c>
      <c r="D22" s="1" t="s">
        <v>2445</v>
      </c>
      <c r="E22" s="1" t="s">
        <v>2732</v>
      </c>
      <c r="F22" s="1">
        <v>1.01E-2</v>
      </c>
      <c r="G22" s="1">
        <v>1.8E-3</v>
      </c>
      <c r="H22" s="15">
        <v>3.5700000000000002E-8</v>
      </c>
      <c r="I22" s="1" t="s">
        <v>2793</v>
      </c>
      <c r="J22" s="1">
        <v>70.3</v>
      </c>
      <c r="K22" s="1">
        <v>3.3660000000000001</v>
      </c>
      <c r="L22" s="1">
        <v>1</v>
      </c>
      <c r="M22" s="1">
        <v>6.6540000000000002E-2</v>
      </c>
      <c r="N22" s="1">
        <v>348</v>
      </c>
      <c r="O22" s="1">
        <v>1.26386768151083E-2</v>
      </c>
      <c r="P22" s="1">
        <v>2.29669410729151E-3</v>
      </c>
      <c r="Q22" s="1">
        <v>7.2541693105353005E-8</v>
      </c>
      <c r="R22" s="1">
        <v>335</v>
      </c>
      <c r="S22" s="1">
        <v>5.6480458512200502E-3</v>
      </c>
      <c r="T22" s="1">
        <v>3.0400236840723198E-3</v>
      </c>
      <c r="U22" s="1">
        <v>6.4061042872571694E-2</v>
      </c>
    </row>
    <row r="23" spans="1:21">
      <c r="A23" s="1" t="s">
        <v>9</v>
      </c>
      <c r="B23" s="62" t="s">
        <v>184</v>
      </c>
      <c r="C23" s="62" t="s">
        <v>2708</v>
      </c>
      <c r="D23" s="1" t="s">
        <v>2701</v>
      </c>
      <c r="E23" s="1" t="s">
        <v>2701</v>
      </c>
      <c r="F23" s="1">
        <v>-7.1999999999999998E-3</v>
      </c>
      <c r="G23" s="1">
        <v>1.2999999999999999E-3</v>
      </c>
      <c r="H23" s="15">
        <v>4.6199999999999997E-8</v>
      </c>
      <c r="I23" s="1" t="s">
        <v>2794</v>
      </c>
      <c r="J23" s="62">
        <v>75.599999999999994</v>
      </c>
      <c r="K23" s="1">
        <v>4.0999999999999996</v>
      </c>
      <c r="L23" s="1">
        <v>1</v>
      </c>
      <c r="M23" s="62">
        <v>4.2880000000000001E-2</v>
      </c>
      <c r="N23" s="1">
        <v>335</v>
      </c>
      <c r="O23" s="1">
        <v>-9.6966672887220991E-3</v>
      </c>
      <c r="P23" s="1">
        <v>1.7985666236935999E-3</v>
      </c>
      <c r="Q23" s="1">
        <v>1.32272846316418E-7</v>
      </c>
      <c r="R23" s="1">
        <v>315</v>
      </c>
      <c r="S23" s="1">
        <v>-4.3220250983488501E-3</v>
      </c>
      <c r="T23" s="1">
        <v>1.9521012516279901E-3</v>
      </c>
      <c r="U23" s="1">
        <v>2.7542058786257099E-2</v>
      </c>
    </row>
    <row r="24" spans="1:21">
      <c r="A24" s="1" t="s">
        <v>4</v>
      </c>
      <c r="B24" s="1" t="s">
        <v>5</v>
      </c>
      <c r="C24" s="1" t="s">
        <v>2771</v>
      </c>
      <c r="D24" s="1" t="s">
        <v>2442</v>
      </c>
      <c r="E24" s="1" t="s">
        <v>2443</v>
      </c>
      <c r="F24" s="1">
        <v>-9.9000000000000008E-3</v>
      </c>
      <c r="G24" s="1">
        <v>1.8E-3</v>
      </c>
      <c r="H24" s="15">
        <v>4.8300000000000002E-8</v>
      </c>
      <c r="I24" s="1" t="s">
        <v>2794</v>
      </c>
      <c r="J24" s="1">
        <v>68.2</v>
      </c>
      <c r="K24" s="1">
        <v>3.1459999999999999</v>
      </c>
      <c r="L24" s="1">
        <v>1</v>
      </c>
      <c r="M24" s="1">
        <v>7.6119999999999993E-2</v>
      </c>
      <c r="N24" s="1">
        <v>349</v>
      </c>
      <c r="O24" s="1">
        <v>-1.25383867162247E-2</v>
      </c>
      <c r="P24" s="1">
        <v>2.3540667838386898E-3</v>
      </c>
      <c r="Q24" s="1">
        <v>1.8005493458166899E-7</v>
      </c>
      <c r="R24" s="1">
        <v>338</v>
      </c>
      <c r="S24" s="1">
        <v>-6.0222977385064099E-3</v>
      </c>
      <c r="T24" s="1">
        <v>2.8204738896844602E-3</v>
      </c>
      <c r="U24" s="1">
        <v>3.3462643837843697E-2</v>
      </c>
    </row>
    <row r="25" spans="1:21">
      <c r="A25" s="1" t="s">
        <v>4</v>
      </c>
      <c r="B25" s="62" t="s">
        <v>5</v>
      </c>
      <c r="C25" s="62" t="s">
        <v>2736</v>
      </c>
      <c r="D25" s="1" t="s">
        <v>2440</v>
      </c>
      <c r="E25" s="1" t="s">
        <v>2737</v>
      </c>
      <c r="F25" s="1">
        <v>1.2800000000000001E-2</v>
      </c>
      <c r="G25" s="1">
        <v>2.3999999999999998E-3</v>
      </c>
      <c r="H25" s="15">
        <v>8.8399999999999997E-8</v>
      </c>
      <c r="I25" s="1" t="s">
        <v>2793</v>
      </c>
      <c r="J25" s="62">
        <v>83.1</v>
      </c>
      <c r="K25" s="1">
        <v>5.9269999999999996</v>
      </c>
      <c r="L25" s="1">
        <v>1</v>
      </c>
      <c r="M25" s="62">
        <v>1.491E-2</v>
      </c>
      <c r="N25" s="1">
        <v>259</v>
      </c>
      <c r="O25" s="1">
        <v>2.00439561055369E-2</v>
      </c>
      <c r="P25" s="1">
        <v>3.8237106131876202E-3</v>
      </c>
      <c r="Q25" s="1">
        <v>3.29832314167639E-7</v>
      </c>
      <c r="R25" s="1">
        <v>256</v>
      </c>
      <c r="S25" s="1">
        <v>8.1246296198301607E-3</v>
      </c>
      <c r="T25" s="1">
        <v>3.0573667484285502E-3</v>
      </c>
      <c r="U25" s="1">
        <v>8.3700307786393202E-3</v>
      </c>
    </row>
    <row r="26" spans="1:21">
      <c r="A26" s="1" t="s">
        <v>4</v>
      </c>
      <c r="B26" s="1" t="s">
        <v>5</v>
      </c>
      <c r="C26" s="1" t="s">
        <v>2700</v>
      </c>
      <c r="D26" s="1" t="s">
        <v>2701</v>
      </c>
      <c r="E26" s="1" t="s">
        <v>2701</v>
      </c>
      <c r="F26" s="1">
        <v>-1.0699999999999999E-2</v>
      </c>
      <c r="G26" s="1">
        <v>2E-3</v>
      </c>
      <c r="H26" s="15">
        <v>1.3199999999999999E-7</v>
      </c>
      <c r="I26" s="1" t="s">
        <v>2794</v>
      </c>
      <c r="J26" s="1">
        <v>0</v>
      </c>
      <c r="K26" s="1">
        <v>0</v>
      </c>
      <c r="L26" s="1">
        <v>1</v>
      </c>
      <c r="M26" s="1">
        <v>0.98309999999999997</v>
      </c>
      <c r="N26" s="1">
        <v>338</v>
      </c>
      <c r="O26" s="1">
        <v>-1.07839360112892E-2</v>
      </c>
      <c r="P26" s="1">
        <v>2.8854835695566699E-3</v>
      </c>
      <c r="Q26" s="1">
        <v>2.1832459082845099E-4</v>
      </c>
      <c r="R26" s="1">
        <v>324</v>
      </c>
      <c r="S26" s="1">
        <v>-1.06975116303046E-2</v>
      </c>
      <c r="T26" s="1">
        <v>2.8728050604866998E-3</v>
      </c>
      <c r="U26" s="1">
        <v>2.3146441106704899E-4</v>
      </c>
    </row>
    <row r="27" spans="1:21">
      <c r="A27" s="1" t="s">
        <v>158</v>
      </c>
      <c r="B27" s="1">
        <v>0</v>
      </c>
      <c r="C27" s="1" t="s">
        <v>2733</v>
      </c>
      <c r="D27" s="1" t="s">
        <v>2440</v>
      </c>
      <c r="E27" s="1" t="s">
        <v>2441</v>
      </c>
      <c r="F27" s="1">
        <v>8.5000000000000006E-3</v>
      </c>
      <c r="G27" s="1">
        <v>1.6000000000000001E-3</v>
      </c>
      <c r="H27" s="15">
        <v>1.73E-7</v>
      </c>
      <c r="I27" s="1" t="s">
        <v>2793</v>
      </c>
      <c r="J27" s="1">
        <v>57</v>
      </c>
      <c r="K27" s="1">
        <v>2.327</v>
      </c>
      <c r="L27" s="1">
        <v>1</v>
      </c>
      <c r="M27" s="1">
        <v>0.12709999999999999</v>
      </c>
      <c r="N27" s="1">
        <v>355</v>
      </c>
      <c r="O27" s="1">
        <v>1.06057084570719E-2</v>
      </c>
      <c r="P27" s="1">
        <v>2.14337590976524E-3</v>
      </c>
      <c r="Q27" s="1">
        <v>1.1593823898663599E-6</v>
      </c>
      <c r="R27" s="1">
        <v>340</v>
      </c>
      <c r="S27" s="1">
        <v>5.6135897499812399E-3</v>
      </c>
      <c r="T27" s="1">
        <v>2.47290594272797E-3</v>
      </c>
      <c r="U27" s="1">
        <v>2.38307969964912E-2</v>
      </c>
    </row>
    <row r="28" spans="1:21">
      <c r="A28" s="1" t="s">
        <v>34</v>
      </c>
      <c r="B28" s="1">
        <v>0</v>
      </c>
      <c r="C28" s="1" t="s">
        <v>2450</v>
      </c>
      <c r="D28" s="1" t="s">
        <v>2437</v>
      </c>
      <c r="E28" s="1" t="s">
        <v>2451</v>
      </c>
      <c r="F28" s="1">
        <v>8.9999999999999993E-3</v>
      </c>
      <c r="G28" s="1">
        <v>1.6999999999999999E-3</v>
      </c>
      <c r="H28" s="15">
        <v>2.1899999999999999E-7</v>
      </c>
      <c r="I28" s="1" t="s">
        <v>2793</v>
      </c>
      <c r="J28" s="1">
        <v>23.6</v>
      </c>
      <c r="K28" s="1">
        <v>1.31</v>
      </c>
      <c r="L28" s="1">
        <v>1</v>
      </c>
      <c r="M28" s="1">
        <v>0.2525</v>
      </c>
      <c r="N28" s="1">
        <v>339</v>
      </c>
      <c r="O28" s="1">
        <v>1.0769395465456501E-2</v>
      </c>
      <c r="P28" s="1">
        <v>2.3057955206231902E-3</v>
      </c>
      <c r="Q28" s="1">
        <v>4.3362367926848403E-6</v>
      </c>
      <c r="R28" s="1">
        <v>308</v>
      </c>
      <c r="S28" s="1">
        <v>6.7315074627371796E-3</v>
      </c>
      <c r="T28" s="1">
        <v>2.6708225895370101E-3</v>
      </c>
      <c r="U28" s="1">
        <v>1.22276996023815E-2</v>
      </c>
    </row>
    <row r="29" spans="1:21">
      <c r="A29" s="1" t="s">
        <v>68</v>
      </c>
      <c r="B29" s="1" t="s">
        <v>71</v>
      </c>
      <c r="C29" s="1" t="s">
        <v>2733</v>
      </c>
      <c r="D29" s="1" t="s">
        <v>2440</v>
      </c>
      <c r="E29" s="1" t="s">
        <v>2441</v>
      </c>
      <c r="F29" s="1">
        <v>5.5999999999999999E-3</v>
      </c>
      <c r="G29" s="1">
        <v>1.1000000000000001E-3</v>
      </c>
      <c r="H29" s="15">
        <v>2.2100000000000001E-7</v>
      </c>
      <c r="I29" s="1" t="s">
        <v>2793</v>
      </c>
      <c r="J29" s="1">
        <v>0</v>
      </c>
      <c r="K29" s="1">
        <v>4.0000000000000001E-3</v>
      </c>
      <c r="L29" s="1">
        <v>1</v>
      </c>
      <c r="M29" s="1">
        <v>0.94689999999999996</v>
      </c>
      <c r="N29" s="1">
        <v>355</v>
      </c>
      <c r="O29" s="1">
        <v>5.5680814864698001E-3</v>
      </c>
      <c r="P29" s="1">
        <v>1.5175801498856099E-3</v>
      </c>
      <c r="Q29" s="1">
        <v>2.8078119312898402E-4</v>
      </c>
      <c r="R29" s="1">
        <v>340</v>
      </c>
      <c r="S29" s="1">
        <v>5.7130299581137096E-3</v>
      </c>
      <c r="T29" s="1">
        <v>1.56171303453674E-3</v>
      </c>
      <c r="U29" s="1">
        <v>2.9428580787324099E-4</v>
      </c>
    </row>
    <row r="30" spans="1:21">
      <c r="A30" s="1" t="s">
        <v>12</v>
      </c>
      <c r="B30" s="1" t="s">
        <v>13</v>
      </c>
      <c r="C30" s="1" t="s">
        <v>2436</v>
      </c>
      <c r="D30" s="1" t="s">
        <v>2437</v>
      </c>
      <c r="E30" s="1" t="s">
        <v>2438</v>
      </c>
      <c r="F30" s="1">
        <v>-1.23E-2</v>
      </c>
      <c r="G30" s="1">
        <v>2.3999999999999998E-3</v>
      </c>
      <c r="H30" s="15">
        <v>2.2499999999999999E-7</v>
      </c>
      <c r="I30" s="1" t="s">
        <v>2794</v>
      </c>
      <c r="J30" s="1">
        <v>0</v>
      </c>
      <c r="K30" s="1">
        <v>1.7000000000000001E-2</v>
      </c>
      <c r="L30" s="1">
        <v>1</v>
      </c>
      <c r="M30" s="1">
        <v>0.89770000000000005</v>
      </c>
      <c r="N30" s="1">
        <v>363</v>
      </c>
      <c r="O30" s="1">
        <v>-1.20059603676963E-2</v>
      </c>
      <c r="P30" s="1">
        <v>3.1814600220518201E-3</v>
      </c>
      <c r="Q30" s="1">
        <v>1.8777792395466701E-4</v>
      </c>
      <c r="R30" s="1">
        <v>344</v>
      </c>
      <c r="S30" s="1">
        <v>-1.2619420263896E-2</v>
      </c>
      <c r="T30" s="1">
        <v>3.5572706301076899E-3</v>
      </c>
      <c r="U30" s="1">
        <v>4.4284944821371998E-4</v>
      </c>
    </row>
    <row r="31" spans="1:21">
      <c r="A31" s="1" t="s">
        <v>158</v>
      </c>
      <c r="B31" s="1">
        <v>0</v>
      </c>
      <c r="C31" s="1" t="s">
        <v>2452</v>
      </c>
      <c r="D31" s="1" t="s">
        <v>2440</v>
      </c>
      <c r="E31" s="1" t="s">
        <v>2441</v>
      </c>
      <c r="F31" s="1">
        <v>8.8000000000000005E-3</v>
      </c>
      <c r="G31" s="1">
        <v>1.6999999999999999E-3</v>
      </c>
      <c r="H31" s="15">
        <v>2.5400000000000002E-7</v>
      </c>
      <c r="I31" s="1" t="s">
        <v>2793</v>
      </c>
      <c r="J31" s="1">
        <v>44.9</v>
      </c>
      <c r="K31" s="1">
        <v>1.8149999999999999</v>
      </c>
      <c r="L31" s="1">
        <v>1</v>
      </c>
      <c r="M31" s="1">
        <v>0.17799999999999999</v>
      </c>
      <c r="N31" s="1">
        <v>339</v>
      </c>
      <c r="O31" s="1">
        <v>1.06158881245504E-2</v>
      </c>
      <c r="P31" s="1">
        <v>2.1841632715448099E-3</v>
      </c>
      <c r="Q31" s="1">
        <v>1.79468895280739E-6</v>
      </c>
      <c r="R31" s="1">
        <v>323</v>
      </c>
      <c r="S31" s="1">
        <v>5.9236167960221402E-3</v>
      </c>
      <c r="T31" s="1">
        <v>2.71358531010294E-3</v>
      </c>
      <c r="U31" s="1">
        <v>2.9759241670324298E-2</v>
      </c>
    </row>
    <row r="32" spans="1:21">
      <c r="A32" s="1" t="s">
        <v>4</v>
      </c>
      <c r="B32" s="62" t="s">
        <v>5</v>
      </c>
      <c r="C32" s="62" t="s">
        <v>2728</v>
      </c>
      <c r="D32" s="1" t="s">
        <v>2440</v>
      </c>
      <c r="E32" s="1" t="s">
        <v>2693</v>
      </c>
      <c r="F32" s="1">
        <v>1.18E-2</v>
      </c>
      <c r="G32" s="1">
        <v>2.3E-3</v>
      </c>
      <c r="H32" s="15">
        <v>2.9700000000000003E-7</v>
      </c>
      <c r="I32" s="1" t="s">
        <v>2793</v>
      </c>
      <c r="J32" s="62">
        <v>82.7</v>
      </c>
      <c r="K32" s="1">
        <v>5.7779999999999996</v>
      </c>
      <c r="L32" s="1">
        <v>1</v>
      </c>
      <c r="M32" s="62">
        <v>1.6230000000000001E-2</v>
      </c>
      <c r="N32" s="1">
        <v>360</v>
      </c>
      <c r="O32" s="1">
        <v>1.7265836816838898E-2</v>
      </c>
      <c r="P32" s="1">
        <v>3.2374595132058401E-3</v>
      </c>
      <c r="Q32" s="1">
        <v>1.70911503045934E-7</v>
      </c>
      <c r="R32" s="1">
        <v>342</v>
      </c>
      <c r="S32" s="1">
        <v>6.2061592253296301E-3</v>
      </c>
      <c r="T32" s="1">
        <v>3.2692515475934302E-3</v>
      </c>
      <c r="U32" s="1">
        <v>5.8492611732342603E-2</v>
      </c>
    </row>
    <row r="33" spans="1:21">
      <c r="A33" s="1" t="s">
        <v>68</v>
      </c>
      <c r="B33" s="1" t="s">
        <v>71</v>
      </c>
      <c r="C33" s="1" t="s">
        <v>2706</v>
      </c>
      <c r="D33" s="1" t="s">
        <v>2442</v>
      </c>
      <c r="E33" s="1" t="s">
        <v>2443</v>
      </c>
      <c r="F33" s="1">
        <v>5.4000000000000003E-3</v>
      </c>
      <c r="G33" s="1">
        <v>1.1000000000000001E-3</v>
      </c>
      <c r="H33" s="15">
        <v>3.0800000000000001E-7</v>
      </c>
      <c r="I33" s="1" t="s">
        <v>2793</v>
      </c>
      <c r="J33" s="1">
        <v>38.299999999999997</v>
      </c>
      <c r="K33" s="1">
        <v>1.6220000000000001</v>
      </c>
      <c r="L33" s="1">
        <v>1</v>
      </c>
      <c r="M33" s="1">
        <v>0.20280000000000001</v>
      </c>
      <c r="N33" s="1">
        <v>348</v>
      </c>
      <c r="O33" s="1">
        <v>6.60100754786507E-3</v>
      </c>
      <c r="P33" s="1">
        <v>1.42472064566985E-3</v>
      </c>
      <c r="Q33" s="1">
        <v>5.0965013453325701E-6</v>
      </c>
      <c r="R33" s="1">
        <v>337</v>
      </c>
      <c r="S33" s="1">
        <v>3.9162700842200497E-3</v>
      </c>
      <c r="T33" s="1">
        <v>1.55375504320685E-3</v>
      </c>
      <c r="U33" s="1">
        <v>1.2179416732453501E-2</v>
      </c>
    </row>
    <row r="34" spans="1:21">
      <c r="A34" s="1" t="s">
        <v>75</v>
      </c>
      <c r="B34" s="1" t="s">
        <v>78</v>
      </c>
      <c r="C34" s="1" t="s">
        <v>2453</v>
      </c>
      <c r="D34" s="1" t="s">
        <v>2445</v>
      </c>
      <c r="E34" s="1" t="s">
        <v>2454</v>
      </c>
      <c r="F34" s="1">
        <v>8.6999999999999994E-3</v>
      </c>
      <c r="G34" s="1">
        <v>1.6999999999999999E-3</v>
      </c>
      <c r="H34" s="15">
        <v>3.3099999999999999E-7</v>
      </c>
      <c r="I34" s="1" t="s">
        <v>2793</v>
      </c>
      <c r="J34" s="1">
        <v>0</v>
      </c>
      <c r="K34" s="1">
        <v>0.25700000000000001</v>
      </c>
      <c r="L34" s="1">
        <v>1</v>
      </c>
      <c r="M34" s="1">
        <v>0.61199999999999999</v>
      </c>
      <c r="N34" s="1">
        <v>359</v>
      </c>
      <c r="O34" s="1">
        <v>7.8413138521794493E-3</v>
      </c>
      <c r="P34" s="1">
        <v>2.3316273228829901E-3</v>
      </c>
      <c r="Q34" s="1">
        <v>8.5403604990513099E-4</v>
      </c>
      <c r="R34" s="1">
        <v>341</v>
      </c>
      <c r="S34" s="1">
        <v>9.5639444625077504E-3</v>
      </c>
      <c r="T34" s="1">
        <v>2.4688923389368299E-3</v>
      </c>
      <c r="U34" s="1">
        <v>1.2848211138020201E-4</v>
      </c>
    </row>
    <row r="35" spans="1:21">
      <c r="A35" s="1" t="s">
        <v>159</v>
      </c>
      <c r="B35" s="1" t="s">
        <v>160</v>
      </c>
      <c r="C35" s="1" t="s">
        <v>2706</v>
      </c>
      <c r="D35" s="1" t="s">
        <v>2442</v>
      </c>
      <c r="E35" s="1" t="s">
        <v>2443</v>
      </c>
      <c r="F35" s="1">
        <v>5.4000000000000003E-3</v>
      </c>
      <c r="G35" s="1">
        <v>1.1000000000000001E-3</v>
      </c>
      <c r="H35" s="15">
        <v>4.3700000000000001E-7</v>
      </c>
      <c r="I35" s="1" t="s">
        <v>2793</v>
      </c>
      <c r="J35" s="1">
        <v>0</v>
      </c>
      <c r="K35" s="1">
        <v>0.97499999999999998</v>
      </c>
      <c r="L35" s="1">
        <v>1</v>
      </c>
      <c r="M35" s="1">
        <v>0.32350000000000001</v>
      </c>
      <c r="N35" s="1">
        <v>348</v>
      </c>
      <c r="O35" s="1">
        <v>6.0209260067529604E-3</v>
      </c>
      <c r="P35" s="1">
        <v>1.2480311797155299E-3</v>
      </c>
      <c r="Q35" s="1">
        <v>2.10489891576328E-6</v>
      </c>
      <c r="R35" s="1">
        <v>337</v>
      </c>
      <c r="S35" s="1">
        <v>3.6611029025575398E-3</v>
      </c>
      <c r="T35" s="1">
        <v>2.0383361745311798E-3</v>
      </c>
      <c r="U35" s="1">
        <v>7.3370495686604295E-2</v>
      </c>
    </row>
    <row r="36" spans="1:21">
      <c r="A36" s="1" t="s">
        <v>79</v>
      </c>
      <c r="B36" s="1" t="s">
        <v>78</v>
      </c>
      <c r="C36" s="1" t="s">
        <v>2453</v>
      </c>
      <c r="D36" s="1" t="s">
        <v>2445</v>
      </c>
      <c r="E36" s="1" t="s">
        <v>2454</v>
      </c>
      <c r="F36" s="1">
        <v>9.7999999999999997E-3</v>
      </c>
      <c r="G36" s="1">
        <v>1.9E-3</v>
      </c>
      <c r="H36" s="15">
        <v>4.5400000000000002E-7</v>
      </c>
      <c r="I36" s="1" t="s">
        <v>2793</v>
      </c>
      <c r="J36" s="1">
        <v>0</v>
      </c>
      <c r="K36" s="1">
        <v>0.02</v>
      </c>
      <c r="L36" s="1">
        <v>1</v>
      </c>
      <c r="M36" s="1">
        <v>0.88629999999999998</v>
      </c>
      <c r="N36" s="1">
        <v>359</v>
      </c>
      <c r="O36" s="1">
        <v>9.5530503802378E-3</v>
      </c>
      <c r="P36" s="1">
        <v>2.6455812553760798E-3</v>
      </c>
      <c r="Q36" s="1">
        <v>3.48486354819718E-4</v>
      </c>
      <c r="R36" s="1">
        <v>341</v>
      </c>
      <c r="S36" s="1">
        <v>1.01109373669658E-2</v>
      </c>
      <c r="T36" s="1">
        <v>2.8676382396653701E-3</v>
      </c>
      <c r="U36" s="1">
        <v>4.7976524808941397E-4</v>
      </c>
    </row>
    <row r="37" spans="1:21">
      <c r="A37" s="1" t="s">
        <v>68</v>
      </c>
      <c r="B37" s="1" t="s">
        <v>71</v>
      </c>
      <c r="C37" s="1" t="s">
        <v>2447</v>
      </c>
      <c r="D37" s="1" t="s">
        <v>2437</v>
      </c>
      <c r="E37" s="1" t="s">
        <v>2438</v>
      </c>
      <c r="F37" s="1">
        <v>5.1000000000000004E-3</v>
      </c>
      <c r="G37" s="1">
        <v>1E-3</v>
      </c>
      <c r="H37" s="15">
        <v>5.7599999999999997E-7</v>
      </c>
      <c r="I37" s="1" t="s">
        <v>2793</v>
      </c>
      <c r="J37" s="1">
        <v>2.8</v>
      </c>
      <c r="K37" s="1">
        <v>1.0289999999999999</v>
      </c>
      <c r="L37" s="1">
        <v>1</v>
      </c>
      <c r="M37" s="1">
        <v>0.31040000000000001</v>
      </c>
      <c r="N37" s="1">
        <v>336</v>
      </c>
      <c r="O37" s="1">
        <v>6.0008885729638996E-3</v>
      </c>
      <c r="P37" s="1">
        <v>1.3307736232197999E-3</v>
      </c>
      <c r="Q37" s="1">
        <v>8.9975434664324998E-6</v>
      </c>
      <c r="R37" s="1">
        <v>329</v>
      </c>
      <c r="S37" s="1">
        <v>3.8713184550884E-3</v>
      </c>
      <c r="T37" s="1">
        <v>1.62364044469738E-3</v>
      </c>
      <c r="U37" s="1">
        <v>1.7675871465338298E-2</v>
      </c>
    </row>
    <row r="38" spans="1:21">
      <c r="A38" s="1" t="s">
        <v>68</v>
      </c>
      <c r="B38" s="1" t="s">
        <v>71</v>
      </c>
      <c r="C38" s="1" t="s">
        <v>2450</v>
      </c>
      <c r="D38" s="1" t="s">
        <v>2437</v>
      </c>
      <c r="E38" s="1" t="s">
        <v>2451</v>
      </c>
      <c r="F38" s="1">
        <v>6.0000000000000001E-3</v>
      </c>
      <c r="G38" s="1">
        <v>1.1999999999999999E-3</v>
      </c>
      <c r="H38" s="15">
        <v>6.1200000000000003E-7</v>
      </c>
      <c r="I38" s="1" t="s">
        <v>2793</v>
      </c>
      <c r="J38" s="1">
        <v>11.3</v>
      </c>
      <c r="K38" s="1">
        <v>1.1279999999999999</v>
      </c>
      <c r="L38" s="1">
        <v>1</v>
      </c>
      <c r="M38" s="1">
        <v>0.28820000000000001</v>
      </c>
      <c r="N38" s="1">
        <v>339</v>
      </c>
      <c r="O38" s="1">
        <v>7.3779875949541596E-3</v>
      </c>
      <c r="P38" s="1">
        <v>1.7661988643127E-3</v>
      </c>
      <c r="Q38" s="1">
        <v>3.7561487713645201E-5</v>
      </c>
      <c r="R38" s="1">
        <v>308</v>
      </c>
      <c r="S38" s="1">
        <v>4.8137739911937403E-3</v>
      </c>
      <c r="T38" s="1">
        <v>1.64606844144826E-3</v>
      </c>
      <c r="U38" s="1">
        <v>3.70723157813379E-3</v>
      </c>
    </row>
    <row r="39" spans="1:21">
      <c r="A39" s="1" t="s">
        <v>48</v>
      </c>
      <c r="B39" s="1" t="s">
        <v>51</v>
      </c>
      <c r="C39" s="1" t="s">
        <v>2452</v>
      </c>
      <c r="D39" s="1" t="s">
        <v>2440</v>
      </c>
      <c r="E39" s="1" t="s">
        <v>2441</v>
      </c>
      <c r="F39" s="1">
        <v>7.4999999999999997E-3</v>
      </c>
      <c r="G39" s="1">
        <v>1.5E-3</v>
      </c>
      <c r="H39" s="15">
        <v>7.23E-7</v>
      </c>
      <c r="I39" s="1" t="s">
        <v>2793</v>
      </c>
      <c r="J39" s="1">
        <v>24.9</v>
      </c>
      <c r="K39" s="1">
        <v>1.3320000000000001</v>
      </c>
      <c r="L39" s="1">
        <v>1</v>
      </c>
      <c r="M39" s="1">
        <v>0.2485</v>
      </c>
      <c r="N39" s="1">
        <v>339</v>
      </c>
      <c r="O39" s="1">
        <v>8.8268146307012192E-3</v>
      </c>
      <c r="P39" s="1">
        <v>1.88415061546513E-3</v>
      </c>
      <c r="Q39" s="1">
        <v>4.0633760006694204E-6</v>
      </c>
      <c r="R39" s="1">
        <v>323</v>
      </c>
      <c r="S39" s="1">
        <v>5.13360047330711E-3</v>
      </c>
      <c r="T39" s="1">
        <v>2.5869770523043699E-3</v>
      </c>
      <c r="U39" s="1">
        <v>4.8057057263677899E-2</v>
      </c>
    </row>
    <row r="40" spans="1:21">
      <c r="A40" s="1" t="s">
        <v>79</v>
      </c>
      <c r="B40" s="1" t="s">
        <v>78</v>
      </c>
      <c r="C40" s="1" t="s">
        <v>2452</v>
      </c>
      <c r="D40" s="1" t="s">
        <v>2440</v>
      </c>
      <c r="E40" s="1" t="s">
        <v>2441</v>
      </c>
      <c r="F40" s="1">
        <v>9.1000000000000004E-3</v>
      </c>
      <c r="G40" s="1">
        <v>1.8E-3</v>
      </c>
      <c r="H40" s="15">
        <v>7.7100000000000001E-7</v>
      </c>
      <c r="I40" s="1" t="s">
        <v>2793</v>
      </c>
      <c r="J40" s="1">
        <v>0</v>
      </c>
      <c r="K40" s="1">
        <v>0.254</v>
      </c>
      <c r="L40" s="1">
        <v>1</v>
      </c>
      <c r="M40" s="1">
        <v>0.61429999999999996</v>
      </c>
      <c r="N40" s="1">
        <v>339</v>
      </c>
      <c r="O40" s="1">
        <v>8.4163268928882495E-3</v>
      </c>
      <c r="P40" s="1">
        <v>2.3357668544528799E-3</v>
      </c>
      <c r="Q40" s="1">
        <v>3.6134788514458201E-4</v>
      </c>
      <c r="R40" s="1">
        <v>323</v>
      </c>
      <c r="S40" s="1">
        <v>1.03415876160674E-2</v>
      </c>
      <c r="T40" s="1">
        <v>3.0234042297949799E-3</v>
      </c>
      <c r="U40" s="1">
        <v>7.0529038621055997E-4</v>
      </c>
    </row>
    <row r="41" spans="1:21">
      <c r="A41" s="1" t="s">
        <v>149</v>
      </c>
      <c r="B41" s="62" t="s">
        <v>95</v>
      </c>
      <c r="C41" s="62" t="s">
        <v>2733</v>
      </c>
      <c r="D41" s="1" t="s">
        <v>2440</v>
      </c>
      <c r="E41" s="1" t="s">
        <v>2441</v>
      </c>
      <c r="F41" s="1">
        <v>9.7999999999999997E-3</v>
      </c>
      <c r="G41" s="1">
        <v>2E-3</v>
      </c>
      <c r="H41" s="15">
        <v>7.8400000000000003E-7</v>
      </c>
      <c r="I41" s="1" t="s">
        <v>2793</v>
      </c>
      <c r="J41" s="62">
        <v>79.3</v>
      </c>
      <c r="K41" s="1">
        <v>4.8220000000000001</v>
      </c>
      <c r="L41" s="1">
        <v>1</v>
      </c>
      <c r="M41" s="62">
        <v>2.809E-2</v>
      </c>
      <c r="N41" s="1">
        <v>355</v>
      </c>
      <c r="O41" s="1">
        <v>1.32937359740518E-2</v>
      </c>
      <c r="P41" s="1">
        <v>2.5457582728594299E-3</v>
      </c>
      <c r="Q41" s="1">
        <v>3.0227794194187499E-7</v>
      </c>
      <c r="R41" s="1">
        <v>340</v>
      </c>
      <c r="S41" s="1">
        <v>4.4002675895913196E-3</v>
      </c>
      <c r="T41" s="1">
        <v>3.1496251185031601E-3</v>
      </c>
      <c r="U41" s="1">
        <v>0.16330164150198101</v>
      </c>
    </row>
    <row r="42" spans="1:21">
      <c r="A42" s="1" t="s">
        <v>68</v>
      </c>
      <c r="B42" s="1" t="s">
        <v>71</v>
      </c>
      <c r="C42" s="1" t="s">
        <v>2452</v>
      </c>
      <c r="D42" s="1" t="s">
        <v>2440</v>
      </c>
      <c r="E42" s="1" t="s">
        <v>2441</v>
      </c>
      <c r="F42" s="1">
        <v>5.5999999999999999E-3</v>
      </c>
      <c r="G42" s="1">
        <v>1.1000000000000001E-3</v>
      </c>
      <c r="H42" s="15">
        <v>8.4900000000000005E-7</v>
      </c>
      <c r="I42" s="1" t="s">
        <v>2793</v>
      </c>
      <c r="J42" s="1">
        <v>0</v>
      </c>
      <c r="K42" s="1">
        <v>0.124</v>
      </c>
      <c r="L42" s="1">
        <v>1</v>
      </c>
      <c r="M42" s="1">
        <v>0.72509999999999997</v>
      </c>
      <c r="N42" s="1">
        <v>339</v>
      </c>
      <c r="O42" s="1">
        <v>6.0156756872204297E-3</v>
      </c>
      <c r="P42" s="1">
        <v>1.55763604092396E-3</v>
      </c>
      <c r="Q42" s="1">
        <v>1.3467390116141399E-4</v>
      </c>
      <c r="R42" s="1">
        <v>323</v>
      </c>
      <c r="S42" s="1">
        <v>5.2064311357546003E-3</v>
      </c>
      <c r="T42" s="1">
        <v>1.6935988061775899E-3</v>
      </c>
      <c r="U42" s="1">
        <v>2.2907827693175202E-3</v>
      </c>
    </row>
    <row r="43" spans="1:21">
      <c r="A43" s="1" t="s">
        <v>62</v>
      </c>
      <c r="B43" s="1" t="s">
        <v>64</v>
      </c>
      <c r="C43" s="1" t="s">
        <v>2733</v>
      </c>
      <c r="D43" s="1" t="s">
        <v>2440</v>
      </c>
      <c r="E43" s="1" t="s">
        <v>2441</v>
      </c>
      <c r="F43" s="1">
        <v>1.0500000000000001E-2</v>
      </c>
      <c r="G43" s="1">
        <v>2.0999999999999999E-3</v>
      </c>
      <c r="H43" s="15">
        <v>8.8999999999999995E-7</v>
      </c>
      <c r="I43" s="1" t="s">
        <v>2793</v>
      </c>
      <c r="J43" s="1">
        <v>0</v>
      </c>
      <c r="K43" s="1">
        <v>0.495</v>
      </c>
      <c r="L43" s="1">
        <v>1</v>
      </c>
      <c r="M43" s="1">
        <v>0.48180000000000001</v>
      </c>
      <c r="N43" s="1">
        <v>355</v>
      </c>
      <c r="O43" s="1">
        <v>1.1885006537225601E-2</v>
      </c>
      <c r="P43" s="1">
        <v>2.9087479781746998E-3</v>
      </c>
      <c r="Q43" s="1">
        <v>5.43082509214944E-5</v>
      </c>
      <c r="R43" s="1">
        <v>340</v>
      </c>
      <c r="S43" s="1">
        <v>8.8712678613828092E-3</v>
      </c>
      <c r="T43" s="1">
        <v>3.1456538628650802E-3</v>
      </c>
      <c r="U43" s="1">
        <v>5.0814758952235596E-3</v>
      </c>
    </row>
    <row r="44" spans="1:21">
      <c r="A44" s="1" t="s">
        <v>9</v>
      </c>
      <c r="B44" s="1" t="s">
        <v>184</v>
      </c>
      <c r="C44" s="1" t="s">
        <v>2447</v>
      </c>
      <c r="D44" s="1" t="s">
        <v>2437</v>
      </c>
      <c r="E44" s="1" t="s">
        <v>2438</v>
      </c>
      <c r="F44" s="1">
        <v>-6.1000000000000004E-3</v>
      </c>
      <c r="G44" s="1">
        <v>1.1999999999999999E-3</v>
      </c>
      <c r="H44" s="15">
        <v>9.2399999999999996E-7</v>
      </c>
      <c r="I44" s="1" t="s">
        <v>2794</v>
      </c>
      <c r="J44" s="1">
        <v>0</v>
      </c>
      <c r="K44" s="1">
        <v>0.83699999999999997</v>
      </c>
      <c r="L44" s="1">
        <v>1</v>
      </c>
      <c r="M44" s="1">
        <v>0.36020000000000002</v>
      </c>
      <c r="N44" s="1">
        <v>336</v>
      </c>
      <c r="O44" s="1">
        <v>-7.0138620008424997E-3</v>
      </c>
      <c r="P44" s="1">
        <v>1.60598718880833E-3</v>
      </c>
      <c r="Q44" s="1">
        <v>1.67749884251402E-5</v>
      </c>
      <c r="R44" s="1">
        <v>329</v>
      </c>
      <c r="S44" s="1">
        <v>-4.7050167855027698E-3</v>
      </c>
      <c r="T44" s="1">
        <v>1.9461958266054999E-3</v>
      </c>
      <c r="U44" s="1">
        <v>1.6168691502937399E-2</v>
      </c>
    </row>
    <row r="45" spans="1:21">
      <c r="A45" s="1" t="s">
        <v>91</v>
      </c>
      <c r="B45" s="1" t="s">
        <v>92</v>
      </c>
      <c r="C45" s="1" t="s">
        <v>2452</v>
      </c>
      <c r="D45" s="1" t="s">
        <v>2440</v>
      </c>
      <c r="E45" s="1" t="s">
        <v>2441</v>
      </c>
      <c r="F45" s="1">
        <v>6.6E-3</v>
      </c>
      <c r="G45" s="1">
        <v>1.2999999999999999E-3</v>
      </c>
      <c r="H45" s="15">
        <v>9.2699999999999998E-7</v>
      </c>
      <c r="I45" s="1" t="s">
        <v>2793</v>
      </c>
      <c r="J45" s="1">
        <v>70.900000000000006</v>
      </c>
      <c r="K45" s="1">
        <v>3.4329999999999998</v>
      </c>
      <c r="L45" s="1">
        <v>1</v>
      </c>
      <c r="M45" s="1">
        <v>6.3890000000000002E-2</v>
      </c>
      <c r="N45" s="1">
        <v>339</v>
      </c>
      <c r="O45" s="1">
        <v>8.3247978471710105E-3</v>
      </c>
      <c r="P45" s="1">
        <v>1.63407241783261E-3</v>
      </c>
      <c r="Q45" s="1">
        <v>5.81739098461527E-7</v>
      </c>
      <c r="R45" s="1">
        <v>323</v>
      </c>
      <c r="S45" s="1">
        <v>2.9701121373231099E-3</v>
      </c>
      <c r="T45" s="1">
        <v>2.38347465106845E-3</v>
      </c>
      <c r="U45" s="1">
        <v>0.213620813710792</v>
      </c>
    </row>
    <row r="46" spans="1:21">
      <c r="A46" s="1" t="s">
        <v>4</v>
      </c>
      <c r="B46" s="1" t="s">
        <v>5</v>
      </c>
      <c r="C46" s="1" t="s">
        <v>2695</v>
      </c>
      <c r="D46" s="1" t="s">
        <v>2437</v>
      </c>
      <c r="E46" s="1" t="s">
        <v>2696</v>
      </c>
      <c r="F46" s="1">
        <v>-9.4999999999999998E-3</v>
      </c>
      <c r="G46" s="1">
        <v>1.9E-3</v>
      </c>
      <c r="H46" s="15">
        <v>9.2999999999999999E-7</v>
      </c>
      <c r="I46" s="1" t="s">
        <v>2794</v>
      </c>
      <c r="J46" s="1">
        <v>29.8</v>
      </c>
      <c r="K46" s="1">
        <v>1.4239999999999999</v>
      </c>
      <c r="L46" s="1">
        <v>1</v>
      </c>
      <c r="M46" s="1">
        <v>0.23280000000000001</v>
      </c>
      <c r="N46" s="1">
        <v>338</v>
      </c>
      <c r="O46" s="1">
        <v>-1.1593521611884899E-2</v>
      </c>
      <c r="P46" s="1">
        <v>2.6167328757248499E-3</v>
      </c>
      <c r="Q46" s="1">
        <v>1.2715784541898001E-5</v>
      </c>
      <c r="R46" s="1">
        <v>328</v>
      </c>
      <c r="S46" s="1">
        <v>-6.9564931560195404E-3</v>
      </c>
      <c r="T46" s="1">
        <v>2.8729602332684999E-3</v>
      </c>
      <c r="U46" s="1">
        <v>1.60043319080692E-2</v>
      </c>
    </row>
    <row r="47" spans="1:21">
      <c r="A47" s="1" t="s">
        <v>132</v>
      </c>
      <c r="B47" s="1" t="s">
        <v>135</v>
      </c>
      <c r="C47" s="1" t="s">
        <v>2706</v>
      </c>
      <c r="D47" s="1" t="s">
        <v>2442</v>
      </c>
      <c r="E47" s="1" t="s">
        <v>2443</v>
      </c>
      <c r="F47" s="1">
        <v>8.0999999999999996E-3</v>
      </c>
      <c r="G47" s="1">
        <v>1.6999999999999999E-3</v>
      </c>
      <c r="H47" s="15">
        <v>1.06E-6</v>
      </c>
      <c r="I47" s="1" t="s">
        <v>2793</v>
      </c>
      <c r="J47" s="1">
        <v>59.2</v>
      </c>
      <c r="K47" s="1">
        <v>2.4529999999999998</v>
      </c>
      <c r="L47" s="1">
        <v>1</v>
      </c>
      <c r="M47" s="1">
        <v>0.1173</v>
      </c>
      <c r="N47" s="1">
        <v>348</v>
      </c>
      <c r="O47" s="1">
        <v>1.0010884119478199E-2</v>
      </c>
      <c r="P47" s="1">
        <v>2.05074096227065E-3</v>
      </c>
      <c r="Q47" s="1">
        <v>1.60610365672124E-6</v>
      </c>
      <c r="R47" s="1">
        <v>337</v>
      </c>
      <c r="S47" s="1">
        <v>4.4878900393475196E-3</v>
      </c>
      <c r="T47" s="1">
        <v>2.8688240043262198E-3</v>
      </c>
      <c r="U47" s="1">
        <v>0.118670214075626</v>
      </c>
    </row>
    <row r="48" spans="1:21">
      <c r="A48" s="1" t="s">
        <v>4</v>
      </c>
      <c r="B48" s="1" t="s">
        <v>5</v>
      </c>
      <c r="C48" s="1" t="s">
        <v>2703</v>
      </c>
      <c r="D48" s="1" t="s">
        <v>2445</v>
      </c>
      <c r="E48" s="1" t="s">
        <v>2704</v>
      </c>
      <c r="F48" s="1">
        <v>1.0500000000000001E-2</v>
      </c>
      <c r="G48" s="1">
        <v>2.2000000000000001E-3</v>
      </c>
      <c r="H48" s="15">
        <v>1.11E-6</v>
      </c>
      <c r="I48" s="1" t="s">
        <v>2793</v>
      </c>
      <c r="J48" s="1">
        <v>33.700000000000003</v>
      </c>
      <c r="K48" s="1">
        <v>1.508</v>
      </c>
      <c r="L48" s="1">
        <v>1</v>
      </c>
      <c r="M48" s="1">
        <v>0.2195</v>
      </c>
      <c r="N48" s="1">
        <v>361</v>
      </c>
      <c r="O48" s="1">
        <v>1.3348768292752999E-2</v>
      </c>
      <c r="P48" s="1">
        <v>3.15650768906233E-3</v>
      </c>
      <c r="Q48" s="1">
        <v>2.9789354456630201E-5</v>
      </c>
      <c r="R48" s="1">
        <v>343</v>
      </c>
      <c r="S48" s="1">
        <v>8.0328328480723798E-3</v>
      </c>
      <c r="T48" s="1">
        <v>2.9626428276294599E-3</v>
      </c>
      <c r="U48" s="1">
        <v>7.0377969095744503E-3</v>
      </c>
    </row>
    <row r="49" spans="1:21">
      <c r="A49" s="1" t="s">
        <v>84</v>
      </c>
      <c r="B49" s="1" t="s">
        <v>85</v>
      </c>
      <c r="C49" s="1" t="s">
        <v>2780</v>
      </c>
      <c r="D49" s="1" t="s">
        <v>2437</v>
      </c>
      <c r="E49" s="1" t="s">
        <v>2781</v>
      </c>
      <c r="F49" s="1">
        <v>1.09E-2</v>
      </c>
      <c r="G49" s="1">
        <v>2.2000000000000001E-3</v>
      </c>
      <c r="H49" s="15">
        <v>1.1400000000000001E-6</v>
      </c>
      <c r="I49" s="1" t="s">
        <v>2793</v>
      </c>
      <c r="J49" s="1">
        <v>0</v>
      </c>
      <c r="K49" s="1">
        <v>7.0000000000000001E-3</v>
      </c>
      <c r="L49" s="1">
        <v>1</v>
      </c>
      <c r="M49" s="1">
        <v>0.93489999999999995</v>
      </c>
      <c r="N49" s="1">
        <v>351</v>
      </c>
      <c r="O49" s="1">
        <v>1.10522779230672E-2</v>
      </c>
      <c r="P49" s="1">
        <v>2.97341455322681E-3</v>
      </c>
      <c r="Q49" s="1">
        <v>2.3451646028462101E-4</v>
      </c>
      <c r="R49" s="1">
        <v>337</v>
      </c>
      <c r="S49" s="1">
        <v>1.06833716686188E-2</v>
      </c>
      <c r="T49" s="1">
        <v>3.4021100259325602E-3</v>
      </c>
      <c r="U49" s="1">
        <v>1.83758831267339E-3</v>
      </c>
    </row>
    <row r="50" spans="1:21">
      <c r="A50" s="1" t="s">
        <v>34</v>
      </c>
      <c r="B50" s="1">
        <v>0</v>
      </c>
      <c r="C50" s="1" t="s">
        <v>2452</v>
      </c>
      <c r="D50" s="1" t="s">
        <v>2440</v>
      </c>
      <c r="E50" s="1" t="s">
        <v>2441</v>
      </c>
      <c r="F50" s="1">
        <v>8.0999999999999996E-3</v>
      </c>
      <c r="G50" s="1">
        <v>1.6999999999999999E-3</v>
      </c>
      <c r="H50" s="15">
        <v>1.1999999999999999E-6</v>
      </c>
      <c r="I50" s="1" t="s">
        <v>2793</v>
      </c>
      <c r="J50" s="1">
        <v>0</v>
      </c>
      <c r="K50" s="1">
        <v>8.0000000000000002E-3</v>
      </c>
      <c r="L50" s="1">
        <v>1</v>
      </c>
      <c r="M50" s="1">
        <v>0.92859999999999998</v>
      </c>
      <c r="N50" s="1">
        <v>339</v>
      </c>
      <c r="O50" s="1">
        <v>8.2538574317642301E-3</v>
      </c>
      <c r="P50" s="1">
        <v>2.0458485319161598E-3</v>
      </c>
      <c r="Q50" s="1">
        <v>6.7677316142305906E-5</v>
      </c>
      <c r="R50" s="1">
        <v>323</v>
      </c>
      <c r="S50" s="1">
        <v>7.9334062254253802E-3</v>
      </c>
      <c r="T50" s="1">
        <v>2.9333328611032602E-3</v>
      </c>
      <c r="U50" s="1">
        <v>7.2017816549854903E-3</v>
      </c>
    </row>
    <row r="51" spans="1:21">
      <c r="A51" s="1" t="s">
        <v>4</v>
      </c>
      <c r="B51" s="1" t="s">
        <v>5</v>
      </c>
      <c r="C51" s="1" t="s">
        <v>2730</v>
      </c>
      <c r="D51" s="1" t="s">
        <v>2445</v>
      </c>
      <c r="E51" s="1" t="s">
        <v>2446</v>
      </c>
      <c r="F51" s="1">
        <v>-1.0200000000000001E-2</v>
      </c>
      <c r="G51" s="1">
        <v>2.0999999999999999E-3</v>
      </c>
      <c r="H51" s="15">
        <v>1.2300000000000001E-6</v>
      </c>
      <c r="I51" s="1" t="s">
        <v>2794</v>
      </c>
      <c r="J51" s="1">
        <v>36.4</v>
      </c>
      <c r="K51" s="1">
        <v>1.573</v>
      </c>
      <c r="L51" s="1">
        <v>1</v>
      </c>
      <c r="M51" s="1">
        <v>0.20979999999999999</v>
      </c>
      <c r="N51" s="1">
        <v>358</v>
      </c>
      <c r="O51" s="1">
        <v>-1.286138257372E-2</v>
      </c>
      <c r="P51" s="1">
        <v>2.9690833007790102E-3</v>
      </c>
      <c r="Q51" s="1">
        <v>1.92349186828197E-5</v>
      </c>
      <c r="R51" s="1">
        <v>337</v>
      </c>
      <c r="S51" s="1">
        <v>-7.5653933949506504E-3</v>
      </c>
      <c r="T51" s="1">
        <v>3.0030486440255598E-3</v>
      </c>
      <c r="U51" s="1">
        <v>1.2223009504067401E-2</v>
      </c>
    </row>
    <row r="52" spans="1:21">
      <c r="A52" s="1" t="s">
        <v>72</v>
      </c>
      <c r="B52" s="62" t="s">
        <v>74</v>
      </c>
      <c r="C52" s="62" t="s">
        <v>2733</v>
      </c>
      <c r="D52" s="1" t="s">
        <v>2440</v>
      </c>
      <c r="E52" s="1" t="s">
        <v>2441</v>
      </c>
      <c r="F52" s="1">
        <v>7.3000000000000001E-3</v>
      </c>
      <c r="G52" s="1">
        <v>1.5E-3</v>
      </c>
      <c r="H52" s="15">
        <v>1.4699999999999999E-6</v>
      </c>
      <c r="I52" s="1" t="s">
        <v>2793</v>
      </c>
      <c r="J52" s="62">
        <v>81.599999999999994</v>
      </c>
      <c r="K52" s="1">
        <v>5.4219999999999997</v>
      </c>
      <c r="L52" s="1">
        <v>1</v>
      </c>
      <c r="M52" s="62">
        <v>1.9890000000000001E-2</v>
      </c>
      <c r="N52" s="1">
        <v>355</v>
      </c>
      <c r="O52" s="1">
        <v>1.02966840154052E-2</v>
      </c>
      <c r="P52" s="1">
        <v>1.9841788284723598E-3</v>
      </c>
      <c r="Q52" s="1">
        <v>3.5568850656889301E-7</v>
      </c>
      <c r="R52" s="1">
        <v>340</v>
      </c>
      <c r="S52" s="1">
        <v>3.0854643225532502E-3</v>
      </c>
      <c r="T52" s="1">
        <v>2.37795295889462E-3</v>
      </c>
      <c r="U52" s="1">
        <v>0.19532868519806801</v>
      </c>
    </row>
    <row r="53" spans="1:21">
      <c r="A53" s="1" t="s">
        <v>62</v>
      </c>
      <c r="B53" s="1" t="s">
        <v>64</v>
      </c>
      <c r="C53" s="1" t="s">
        <v>2452</v>
      </c>
      <c r="D53" s="1" t="s">
        <v>2440</v>
      </c>
      <c r="E53" s="1" t="s">
        <v>2441</v>
      </c>
      <c r="F53" s="1">
        <v>1.0699999999999999E-2</v>
      </c>
      <c r="G53" s="1">
        <v>2.2000000000000001E-3</v>
      </c>
      <c r="H53" s="15">
        <v>1.5099999999999999E-6</v>
      </c>
      <c r="I53" s="1" t="s">
        <v>2793</v>
      </c>
      <c r="J53" s="1">
        <v>0</v>
      </c>
      <c r="K53" s="1">
        <v>0.55000000000000004</v>
      </c>
      <c r="L53" s="1">
        <v>1</v>
      </c>
      <c r="M53" s="1">
        <v>0.45829999999999999</v>
      </c>
      <c r="N53" s="1">
        <v>339</v>
      </c>
      <c r="O53" s="1">
        <v>1.2146963194468801E-2</v>
      </c>
      <c r="P53" s="1">
        <v>2.9372183102020001E-3</v>
      </c>
      <c r="Q53" s="1">
        <v>4.4697252398430602E-5</v>
      </c>
      <c r="R53" s="1">
        <v>323</v>
      </c>
      <c r="S53" s="1">
        <v>8.7980073915212894E-3</v>
      </c>
      <c r="T53" s="1">
        <v>3.43004211018187E-3</v>
      </c>
      <c r="U53" s="1">
        <v>1.07693649371461E-2</v>
      </c>
    </row>
    <row r="54" spans="1:21">
      <c r="A54" s="1" t="s">
        <v>4</v>
      </c>
      <c r="B54" s="1" t="s">
        <v>5</v>
      </c>
      <c r="C54" s="1" t="s">
        <v>2731</v>
      </c>
      <c r="D54" s="1" t="s">
        <v>2445</v>
      </c>
      <c r="E54" s="1" t="s">
        <v>2732</v>
      </c>
      <c r="F54" s="1">
        <v>-9.7000000000000003E-3</v>
      </c>
      <c r="G54" s="1">
        <v>2E-3</v>
      </c>
      <c r="H54" s="15">
        <v>1.6300000000000001E-6</v>
      </c>
      <c r="I54" s="1" t="s">
        <v>2794</v>
      </c>
      <c r="J54" s="1">
        <v>0</v>
      </c>
      <c r="K54" s="1">
        <v>0.24399999999999999</v>
      </c>
      <c r="L54" s="1">
        <v>1</v>
      </c>
      <c r="M54" s="1">
        <v>0.62119999999999997</v>
      </c>
      <c r="N54" s="1">
        <v>348</v>
      </c>
      <c r="O54" s="1">
        <v>-1.0554343350002601E-2</v>
      </c>
      <c r="P54" s="1">
        <v>2.7087328718337798E-3</v>
      </c>
      <c r="Q54" s="1">
        <v>1.1709293050787299E-4</v>
      </c>
      <c r="R54" s="1">
        <v>335</v>
      </c>
      <c r="S54" s="1">
        <v>-8.55208677862394E-3</v>
      </c>
      <c r="T54" s="1">
        <v>3.0140486317973298E-3</v>
      </c>
      <c r="U54" s="1">
        <v>4.8251722950599001E-3</v>
      </c>
    </row>
    <row r="55" spans="1:21">
      <c r="A55" s="1" t="s">
        <v>20</v>
      </c>
      <c r="B55" s="1" t="s">
        <v>23</v>
      </c>
      <c r="C55" s="1" t="s">
        <v>2706</v>
      </c>
      <c r="D55" s="1" t="s">
        <v>2442</v>
      </c>
      <c r="E55" s="1" t="s">
        <v>2443</v>
      </c>
      <c r="F55" s="1">
        <v>6.7999999999999996E-3</v>
      </c>
      <c r="G55" s="1">
        <v>1.4E-3</v>
      </c>
      <c r="H55" s="15">
        <v>1.72E-6</v>
      </c>
      <c r="I55" s="1" t="s">
        <v>2793</v>
      </c>
      <c r="J55" s="1">
        <v>30.7</v>
      </c>
      <c r="K55" s="1">
        <v>1.4430000000000001</v>
      </c>
      <c r="L55" s="1">
        <v>1</v>
      </c>
      <c r="M55" s="1">
        <v>0.22969999999999999</v>
      </c>
      <c r="N55" s="1">
        <v>348</v>
      </c>
      <c r="O55" s="1">
        <v>8.2413810532865305E-3</v>
      </c>
      <c r="P55" s="1">
        <v>1.8733667498279001E-3</v>
      </c>
      <c r="Q55" s="1">
        <v>1.44607904875527E-5</v>
      </c>
      <c r="R55" s="1">
        <v>337</v>
      </c>
      <c r="S55" s="1">
        <v>4.8106194635451098E-3</v>
      </c>
      <c r="T55" s="1">
        <v>2.1559034126130499E-3</v>
      </c>
      <c r="U55" s="1">
        <v>2.6313907008329501E-2</v>
      </c>
    </row>
    <row r="56" spans="1:21">
      <c r="A56" s="1" t="s">
        <v>60</v>
      </c>
      <c r="B56" s="1" t="s">
        <v>61</v>
      </c>
      <c r="C56" s="1" t="s">
        <v>2450</v>
      </c>
      <c r="D56" s="1" t="s">
        <v>2437</v>
      </c>
      <c r="E56" s="1" t="s">
        <v>2451</v>
      </c>
      <c r="F56" s="1">
        <v>1.2800000000000001E-2</v>
      </c>
      <c r="G56" s="1">
        <v>2.7000000000000001E-3</v>
      </c>
      <c r="H56" s="15">
        <v>1.73E-6</v>
      </c>
      <c r="I56" s="1" t="s">
        <v>2793</v>
      </c>
      <c r="J56" s="1">
        <v>0</v>
      </c>
      <c r="K56" s="1">
        <v>7.8E-2</v>
      </c>
      <c r="L56" s="1">
        <v>1</v>
      </c>
      <c r="M56" s="1">
        <v>0.77939999999999998</v>
      </c>
      <c r="N56" s="1">
        <v>339</v>
      </c>
      <c r="O56" s="1">
        <v>1.21150234834012E-2</v>
      </c>
      <c r="P56" s="1">
        <v>3.6007687760713299E-3</v>
      </c>
      <c r="Q56" s="1">
        <v>8.5446431614825198E-4</v>
      </c>
      <c r="R56" s="1">
        <v>308</v>
      </c>
      <c r="S56" s="1">
        <v>1.3620739331436199E-2</v>
      </c>
      <c r="T56" s="1">
        <v>3.9930350050640002E-3</v>
      </c>
      <c r="U56" s="1">
        <v>7.3329793804394303E-4</v>
      </c>
    </row>
    <row r="57" spans="1:21">
      <c r="A57" s="1" t="s">
        <v>107</v>
      </c>
      <c r="B57" s="1" t="s">
        <v>108</v>
      </c>
      <c r="C57" s="1" t="s">
        <v>2450</v>
      </c>
      <c r="D57" s="1" t="s">
        <v>2437</v>
      </c>
      <c r="E57" s="1" t="s">
        <v>2451</v>
      </c>
      <c r="F57" s="1">
        <v>8.6E-3</v>
      </c>
      <c r="G57" s="1">
        <v>1.8E-3</v>
      </c>
      <c r="H57" s="15">
        <v>2.0999999999999998E-6</v>
      </c>
      <c r="I57" s="1" t="s">
        <v>2793</v>
      </c>
      <c r="J57" s="1">
        <v>0</v>
      </c>
      <c r="K57" s="1">
        <v>1E-3</v>
      </c>
      <c r="L57" s="1">
        <v>1</v>
      </c>
      <c r="M57" s="1">
        <v>0.97119999999999995</v>
      </c>
      <c r="N57" s="1">
        <v>339</v>
      </c>
      <c r="O57" s="1">
        <v>8.5289243577849894E-3</v>
      </c>
      <c r="P57" s="1">
        <v>2.4050260292018998E-3</v>
      </c>
      <c r="Q57" s="1">
        <v>4.4564560144335898E-4</v>
      </c>
      <c r="R57" s="1">
        <v>308</v>
      </c>
      <c r="S57" s="1">
        <v>8.6608273554130699E-3</v>
      </c>
      <c r="T57" s="1">
        <v>2.7486751134083599E-3</v>
      </c>
      <c r="U57" s="1">
        <v>1.7876112224374601E-3</v>
      </c>
    </row>
    <row r="58" spans="1:21">
      <c r="A58" s="1" t="s">
        <v>89</v>
      </c>
      <c r="B58" s="1" t="s">
        <v>90</v>
      </c>
      <c r="C58" s="1" t="s">
        <v>2452</v>
      </c>
      <c r="D58" s="1" t="s">
        <v>2440</v>
      </c>
      <c r="E58" s="1" t="s">
        <v>2441</v>
      </c>
      <c r="F58" s="1">
        <v>6.1999999999999998E-3</v>
      </c>
      <c r="G58" s="1">
        <v>1.2999999999999999E-3</v>
      </c>
      <c r="H58" s="15">
        <v>2.3199999999999998E-6</v>
      </c>
      <c r="I58" s="1" t="s">
        <v>2793</v>
      </c>
      <c r="J58" s="1">
        <v>58.7</v>
      </c>
      <c r="K58" s="1">
        <v>2.4209999999999998</v>
      </c>
      <c r="L58" s="1">
        <v>1</v>
      </c>
      <c r="M58" s="1">
        <v>0.1197</v>
      </c>
      <c r="N58" s="1">
        <v>339</v>
      </c>
      <c r="O58" s="1">
        <v>7.6940225679274802E-3</v>
      </c>
      <c r="P58" s="1">
        <v>1.63620101191506E-3</v>
      </c>
      <c r="Q58" s="1">
        <v>3.7479651463727499E-6</v>
      </c>
      <c r="R58" s="1">
        <v>323</v>
      </c>
      <c r="S58" s="1">
        <v>3.4848229369684801E-3</v>
      </c>
      <c r="T58" s="1">
        <v>2.1544333459727399E-3</v>
      </c>
      <c r="U58" s="1">
        <v>0.106743810397762</v>
      </c>
    </row>
    <row r="59" spans="1:21">
      <c r="A59" s="1" t="s">
        <v>48</v>
      </c>
      <c r="B59" s="1" t="s">
        <v>51</v>
      </c>
      <c r="C59" s="1" t="s">
        <v>2733</v>
      </c>
      <c r="D59" s="1" t="s">
        <v>2440</v>
      </c>
      <c r="E59" s="1" t="s">
        <v>2441</v>
      </c>
      <c r="F59" s="1">
        <v>6.8999999999999999E-3</v>
      </c>
      <c r="G59" s="1">
        <v>1.5E-3</v>
      </c>
      <c r="H59" s="15">
        <v>2.3599999999999999E-6</v>
      </c>
      <c r="I59" s="1" t="s">
        <v>2793</v>
      </c>
      <c r="J59" s="1">
        <v>40.1</v>
      </c>
      <c r="K59" s="1">
        <v>1.67</v>
      </c>
      <c r="L59" s="1">
        <v>1</v>
      </c>
      <c r="M59" s="1">
        <v>0.1963</v>
      </c>
      <c r="N59" s="1">
        <v>355</v>
      </c>
      <c r="O59" s="1">
        <v>8.3651196286414192E-3</v>
      </c>
      <c r="P59" s="1">
        <v>1.8488323039354099E-3</v>
      </c>
      <c r="Q59" s="1">
        <v>8.2670207383797895E-6</v>
      </c>
      <c r="R59" s="1">
        <v>340</v>
      </c>
      <c r="S59" s="1">
        <v>4.4598424779002197E-3</v>
      </c>
      <c r="T59" s="1">
        <v>2.3909542790560199E-3</v>
      </c>
      <c r="U59" s="1">
        <v>6.3000788947249906E-2</v>
      </c>
    </row>
    <row r="60" spans="1:21">
      <c r="A60" s="1" t="s">
        <v>34</v>
      </c>
      <c r="B60" s="1">
        <v>0</v>
      </c>
      <c r="C60" s="1" t="s">
        <v>2733</v>
      </c>
      <c r="D60" s="1" t="s">
        <v>2440</v>
      </c>
      <c r="E60" s="1" t="s">
        <v>2441</v>
      </c>
      <c r="F60" s="1">
        <v>7.6E-3</v>
      </c>
      <c r="G60" s="1">
        <v>1.6000000000000001E-3</v>
      </c>
      <c r="H60" s="15">
        <v>2.7E-6</v>
      </c>
      <c r="I60" s="1" t="s">
        <v>2793</v>
      </c>
      <c r="J60" s="1">
        <v>0</v>
      </c>
      <c r="K60" s="1">
        <v>0.19700000000000001</v>
      </c>
      <c r="L60" s="1">
        <v>1</v>
      </c>
      <c r="M60" s="1">
        <v>0.65690000000000004</v>
      </c>
      <c r="N60" s="1">
        <v>355</v>
      </c>
      <c r="O60" s="1">
        <v>8.0905667486240399E-3</v>
      </c>
      <c r="P60" s="1">
        <v>2.01482328584921E-3</v>
      </c>
      <c r="Q60" s="1">
        <v>7.2409001086754904E-5</v>
      </c>
      <c r="R60" s="1">
        <v>340</v>
      </c>
      <c r="S60" s="1">
        <v>6.6026900310659498E-3</v>
      </c>
      <c r="T60" s="1">
        <v>2.6757541281841502E-3</v>
      </c>
      <c r="U60" s="1">
        <v>1.4094161607098201E-2</v>
      </c>
    </row>
    <row r="61" spans="1:21">
      <c r="A61" s="1" t="s">
        <v>94</v>
      </c>
      <c r="B61" s="62" t="s">
        <v>95</v>
      </c>
      <c r="C61" s="62" t="s">
        <v>2733</v>
      </c>
      <c r="D61" s="1" t="s">
        <v>2440</v>
      </c>
      <c r="E61" s="1" t="s">
        <v>2441</v>
      </c>
      <c r="F61" s="1">
        <v>7.4000000000000003E-3</v>
      </c>
      <c r="G61" s="1">
        <v>1.6000000000000001E-3</v>
      </c>
      <c r="H61" s="15">
        <v>2.8600000000000001E-6</v>
      </c>
      <c r="I61" s="1" t="s">
        <v>2793</v>
      </c>
      <c r="J61" s="62">
        <v>83.6</v>
      </c>
      <c r="K61" s="1">
        <v>6.109</v>
      </c>
      <c r="L61" s="1">
        <v>1</v>
      </c>
      <c r="M61" s="62">
        <v>1.345E-2</v>
      </c>
      <c r="N61" s="1">
        <v>355</v>
      </c>
      <c r="O61" s="1">
        <v>1.0578229821652499E-2</v>
      </c>
      <c r="P61" s="1">
        <v>2.0377529247096798E-3</v>
      </c>
      <c r="Q61" s="1">
        <v>3.5262751367094902E-7</v>
      </c>
      <c r="R61" s="1">
        <v>340</v>
      </c>
      <c r="S61" s="1">
        <v>2.5953782397910201E-3</v>
      </c>
      <c r="T61" s="1">
        <v>2.50565615588362E-3</v>
      </c>
      <c r="U61" s="1">
        <v>0.30102793896858698</v>
      </c>
    </row>
    <row r="62" spans="1:21">
      <c r="A62" s="1" t="s">
        <v>79</v>
      </c>
      <c r="B62" s="1" t="s">
        <v>78</v>
      </c>
      <c r="C62" s="1" t="s">
        <v>2780</v>
      </c>
      <c r="D62" s="1" t="s">
        <v>2437</v>
      </c>
      <c r="E62" s="1" t="s">
        <v>2781</v>
      </c>
      <c r="F62" s="1">
        <v>8.3999999999999995E-3</v>
      </c>
      <c r="G62" s="1">
        <v>1.8E-3</v>
      </c>
      <c r="H62" s="15">
        <v>2.8700000000000001E-6</v>
      </c>
      <c r="I62" s="1" t="s">
        <v>2793</v>
      </c>
      <c r="J62" s="1">
        <v>0</v>
      </c>
      <c r="K62" s="1">
        <v>4.0000000000000001E-3</v>
      </c>
      <c r="L62" s="1">
        <v>1</v>
      </c>
      <c r="M62" s="1">
        <v>0.94969999999999999</v>
      </c>
      <c r="N62" s="1">
        <v>351</v>
      </c>
      <c r="O62" s="1">
        <v>8.5477652834456703E-3</v>
      </c>
      <c r="P62" s="1">
        <v>2.46429159772589E-3</v>
      </c>
      <c r="Q62" s="1">
        <v>5.8814546082133995E-4</v>
      </c>
      <c r="R62" s="1">
        <v>337</v>
      </c>
      <c r="S62" s="1">
        <v>8.3195183596037493E-3</v>
      </c>
      <c r="T62" s="1">
        <v>2.6471196258554398E-3</v>
      </c>
      <c r="U62" s="1">
        <v>1.8215829977500299E-3</v>
      </c>
    </row>
    <row r="63" spans="1:21">
      <c r="A63" s="1" t="s">
        <v>91</v>
      </c>
      <c r="B63" s="1" t="s">
        <v>92</v>
      </c>
      <c r="C63" s="1" t="s">
        <v>2733</v>
      </c>
      <c r="D63" s="1" t="s">
        <v>2440</v>
      </c>
      <c r="E63" s="1" t="s">
        <v>2441</v>
      </c>
      <c r="F63" s="1">
        <v>6.0000000000000001E-3</v>
      </c>
      <c r="G63" s="1">
        <v>1.2999999999999999E-3</v>
      </c>
      <c r="H63" s="15">
        <v>3.0199999999999999E-6</v>
      </c>
      <c r="I63" s="1" t="s">
        <v>2793</v>
      </c>
      <c r="J63" s="1">
        <v>63.6</v>
      </c>
      <c r="K63" s="1">
        <v>2.7450000000000001</v>
      </c>
      <c r="L63" s="1">
        <v>1</v>
      </c>
      <c r="M63" s="1">
        <v>9.7530000000000006E-2</v>
      </c>
      <c r="N63" s="1">
        <v>355</v>
      </c>
      <c r="O63" s="1">
        <v>7.6063932917813798E-3</v>
      </c>
      <c r="P63" s="1">
        <v>1.6004581005852601E-3</v>
      </c>
      <c r="Q63" s="1">
        <v>2.9215721372412E-6</v>
      </c>
      <c r="R63" s="1">
        <v>340</v>
      </c>
      <c r="S63" s="1">
        <v>3.09085000343848E-3</v>
      </c>
      <c r="T63" s="1">
        <v>2.2057915074867799E-3</v>
      </c>
      <c r="U63" s="1">
        <v>0.162053511818082</v>
      </c>
    </row>
    <row r="64" spans="1:21">
      <c r="A64" s="1" t="s">
        <v>4</v>
      </c>
      <c r="B64" s="62" t="s">
        <v>5</v>
      </c>
      <c r="C64" s="62" t="s">
        <v>2729</v>
      </c>
      <c r="D64" s="1" t="s">
        <v>2445</v>
      </c>
      <c r="E64" s="1" t="s">
        <v>2725</v>
      </c>
      <c r="F64" s="1">
        <v>-8.6999999999999994E-3</v>
      </c>
      <c r="G64" s="1">
        <v>1.9E-3</v>
      </c>
      <c r="H64" s="15">
        <v>3.1999999999999999E-6</v>
      </c>
      <c r="I64" s="1" t="s">
        <v>2794</v>
      </c>
      <c r="J64" s="62">
        <v>92</v>
      </c>
      <c r="K64" s="1">
        <v>12.536</v>
      </c>
      <c r="L64" s="1">
        <v>1</v>
      </c>
      <c r="M64" s="62">
        <v>3.991E-4</v>
      </c>
      <c r="N64" s="1">
        <v>354</v>
      </c>
      <c r="O64" s="1">
        <v>-1.5897332177164099E-2</v>
      </c>
      <c r="P64" s="1">
        <v>2.7627100769170901E-3</v>
      </c>
      <c r="Q64" s="1">
        <v>1.8857310600888899E-8</v>
      </c>
      <c r="R64" s="1">
        <v>337</v>
      </c>
      <c r="S64" s="1">
        <v>-2.6602814328502101E-3</v>
      </c>
      <c r="T64" s="1">
        <v>2.5188270316744399E-3</v>
      </c>
      <c r="U64" s="1">
        <v>0.291652192092616</v>
      </c>
    </row>
    <row r="65" spans="1:21">
      <c r="A65" s="1" t="s">
        <v>126</v>
      </c>
      <c r="B65" s="1" t="s">
        <v>129</v>
      </c>
      <c r="C65" s="1" t="s">
        <v>2452</v>
      </c>
      <c r="D65" s="1" t="s">
        <v>2440</v>
      </c>
      <c r="E65" s="1" t="s">
        <v>2441</v>
      </c>
      <c r="F65" s="1">
        <v>4.8999999999999998E-3</v>
      </c>
      <c r="G65" s="1">
        <v>1.1000000000000001E-3</v>
      </c>
      <c r="H65" s="15">
        <v>3.2399999999999999E-6</v>
      </c>
      <c r="I65" s="1" t="s">
        <v>2793</v>
      </c>
      <c r="J65" s="1">
        <v>68.099999999999994</v>
      </c>
      <c r="K65" s="1">
        <v>3.1389999999999998</v>
      </c>
      <c r="L65" s="1">
        <v>1</v>
      </c>
      <c r="M65" s="1">
        <v>7.6420000000000002E-2</v>
      </c>
      <c r="N65" s="1">
        <v>339</v>
      </c>
      <c r="O65" s="1">
        <v>6.3075858436036497E-3</v>
      </c>
      <c r="P65" s="1">
        <v>1.31870916328134E-3</v>
      </c>
      <c r="Q65" s="1">
        <v>2.57849417320845E-6</v>
      </c>
      <c r="R65" s="1">
        <v>323</v>
      </c>
      <c r="S65" s="1">
        <v>2.42731941514049E-3</v>
      </c>
      <c r="T65" s="1">
        <v>1.74844886021388E-3</v>
      </c>
      <c r="U65" s="1">
        <v>0.166011503390428</v>
      </c>
    </row>
    <row r="66" spans="1:21">
      <c r="A66" s="1" t="s">
        <v>132</v>
      </c>
      <c r="B66" s="1" t="s">
        <v>135</v>
      </c>
      <c r="C66" s="1" t="s">
        <v>2710</v>
      </c>
      <c r="D66" s="1" t="s">
        <v>2445</v>
      </c>
      <c r="E66" s="1" t="s">
        <v>2446</v>
      </c>
      <c r="F66" s="1">
        <v>8.3999999999999995E-3</v>
      </c>
      <c r="G66" s="1">
        <v>1.8E-3</v>
      </c>
      <c r="H66" s="15">
        <v>3.6200000000000001E-6</v>
      </c>
      <c r="I66" s="1" t="s">
        <v>2793</v>
      </c>
      <c r="J66" s="1">
        <v>0</v>
      </c>
      <c r="K66" s="1">
        <v>0.51700000000000002</v>
      </c>
      <c r="L66" s="1">
        <v>1</v>
      </c>
      <c r="M66" s="1">
        <v>0.47210000000000002</v>
      </c>
      <c r="N66" s="1">
        <v>343</v>
      </c>
      <c r="O66" s="1">
        <v>9.2486162611765503E-3</v>
      </c>
      <c r="P66" s="1">
        <v>2.1789158970850001E-3</v>
      </c>
      <c r="Q66" s="1">
        <v>2.8223198381480101E-5</v>
      </c>
      <c r="R66" s="1">
        <v>328</v>
      </c>
      <c r="S66" s="1">
        <v>6.44201846409232E-3</v>
      </c>
      <c r="T66" s="1">
        <v>3.2382984061172901E-3</v>
      </c>
      <c r="U66" s="1">
        <v>4.7495927683989303E-2</v>
      </c>
    </row>
    <row r="67" spans="1:21">
      <c r="A67" s="1" t="s">
        <v>12</v>
      </c>
      <c r="B67" s="1" t="s">
        <v>13</v>
      </c>
      <c r="C67" s="1" t="s">
        <v>2710</v>
      </c>
      <c r="D67" s="1" t="s">
        <v>2445</v>
      </c>
      <c r="E67" s="1" t="s">
        <v>2446</v>
      </c>
      <c r="F67" s="1">
        <v>1.1599999999999999E-2</v>
      </c>
      <c r="G67" s="1">
        <v>2.5000000000000001E-3</v>
      </c>
      <c r="H67" s="15">
        <v>3.89E-6</v>
      </c>
      <c r="I67" s="1" t="s">
        <v>2793</v>
      </c>
      <c r="J67" s="1">
        <v>14.8</v>
      </c>
      <c r="K67" s="1">
        <v>1.1739999999999999</v>
      </c>
      <c r="L67" s="1">
        <v>1</v>
      </c>
      <c r="M67" s="1">
        <v>0.27850000000000003</v>
      </c>
      <c r="N67" s="1">
        <v>343</v>
      </c>
      <c r="O67" s="1">
        <v>1.35509273570596E-2</v>
      </c>
      <c r="P67" s="1">
        <v>3.1006805871501698E-3</v>
      </c>
      <c r="Q67" s="1">
        <v>1.64655134569656E-5</v>
      </c>
      <c r="R67" s="1">
        <v>328</v>
      </c>
      <c r="S67" s="1">
        <v>7.8426308199695E-3</v>
      </c>
      <c r="T67" s="1">
        <v>4.2581954732585203E-3</v>
      </c>
      <c r="U67" s="1">
        <v>6.6410986872213904E-2</v>
      </c>
    </row>
    <row r="68" spans="1:21">
      <c r="A68" s="1" t="s">
        <v>107</v>
      </c>
      <c r="B68" s="1" t="s">
        <v>108</v>
      </c>
      <c r="C68" s="1" t="s">
        <v>2452</v>
      </c>
      <c r="D68" s="1" t="s">
        <v>2440</v>
      </c>
      <c r="E68" s="1" t="s">
        <v>2441</v>
      </c>
      <c r="F68" s="1">
        <v>8.0999999999999996E-3</v>
      </c>
      <c r="G68" s="1">
        <v>1.8E-3</v>
      </c>
      <c r="H68" s="15">
        <v>4.5900000000000001E-6</v>
      </c>
      <c r="I68" s="1" t="s">
        <v>2793</v>
      </c>
      <c r="J68" s="1">
        <v>0</v>
      </c>
      <c r="K68" s="1">
        <v>0.35399999999999998</v>
      </c>
      <c r="L68" s="1">
        <v>1</v>
      </c>
      <c r="M68" s="1">
        <v>0.55200000000000005</v>
      </c>
      <c r="N68" s="1">
        <v>339</v>
      </c>
      <c r="O68" s="1">
        <v>7.3235452082858398E-3</v>
      </c>
      <c r="P68" s="1">
        <v>2.18528135706954E-3</v>
      </c>
      <c r="Q68" s="1">
        <v>8.9505700828556895E-4</v>
      </c>
      <c r="R68" s="1">
        <v>323</v>
      </c>
      <c r="S68" s="1">
        <v>9.5280040358546592E-3</v>
      </c>
      <c r="T68" s="1">
        <v>2.9942415352736699E-3</v>
      </c>
      <c r="U68" s="1">
        <v>1.6041659872555499E-3</v>
      </c>
    </row>
    <row r="69" spans="1:21">
      <c r="A69" s="1" t="s">
        <v>170</v>
      </c>
      <c r="B69" s="1">
        <v>0</v>
      </c>
      <c r="C69" s="1" t="s">
        <v>2450</v>
      </c>
      <c r="D69" s="1" t="s">
        <v>2437</v>
      </c>
      <c r="E69" s="1" t="s">
        <v>2451</v>
      </c>
      <c r="F69" s="1">
        <v>1.18E-2</v>
      </c>
      <c r="G69" s="1">
        <v>2.5999999999999999E-3</v>
      </c>
      <c r="H69" s="15">
        <v>5.3800000000000002E-6</v>
      </c>
      <c r="I69" s="1" t="s">
        <v>2793</v>
      </c>
      <c r="J69" s="1">
        <v>57.1</v>
      </c>
      <c r="K69" s="1">
        <v>2.331</v>
      </c>
      <c r="L69" s="1">
        <v>1</v>
      </c>
      <c r="M69" s="1">
        <v>0.1268</v>
      </c>
      <c r="N69" s="1">
        <v>339</v>
      </c>
      <c r="O69" s="1">
        <v>1.5660406700711501E-2</v>
      </c>
      <c r="P69" s="1">
        <v>3.6343405919701602E-3</v>
      </c>
      <c r="Q69" s="1">
        <v>2.1513516317112598E-5</v>
      </c>
      <c r="R69" s="1">
        <v>308</v>
      </c>
      <c r="S69" s="1">
        <v>7.7668322291205303E-3</v>
      </c>
      <c r="T69" s="1">
        <v>3.6767775732313001E-3</v>
      </c>
      <c r="U69" s="1">
        <v>3.5456616012329398E-2</v>
      </c>
    </row>
    <row r="70" spans="1:21">
      <c r="A70" s="1" t="s">
        <v>101</v>
      </c>
      <c r="B70" s="62" t="s">
        <v>102</v>
      </c>
      <c r="C70" s="62" t="s">
        <v>2450</v>
      </c>
      <c r="D70" s="1" t="s">
        <v>2437</v>
      </c>
      <c r="E70" s="1" t="s">
        <v>2451</v>
      </c>
      <c r="F70" s="1">
        <v>9.1999999999999998E-3</v>
      </c>
      <c r="G70" s="1">
        <v>2E-3</v>
      </c>
      <c r="H70" s="15">
        <v>5.7400000000000001E-6</v>
      </c>
      <c r="I70" s="1" t="s">
        <v>2793</v>
      </c>
      <c r="J70" s="62">
        <v>82.8</v>
      </c>
      <c r="K70" s="1">
        <v>5.8019999999999996</v>
      </c>
      <c r="L70" s="1">
        <v>1</v>
      </c>
      <c r="M70" s="62">
        <v>1.601E-2</v>
      </c>
      <c r="N70" s="1">
        <v>339</v>
      </c>
      <c r="O70" s="1">
        <v>1.3465184438729299E-2</v>
      </c>
      <c r="P70" s="1">
        <v>2.6950155818344398E-3</v>
      </c>
      <c r="Q70" s="1">
        <v>9.3785534483251804E-7</v>
      </c>
      <c r="R70" s="1">
        <v>308</v>
      </c>
      <c r="S70" s="1">
        <v>3.6375297393535502E-3</v>
      </c>
      <c r="T70" s="1">
        <v>3.0633262147658998E-3</v>
      </c>
      <c r="U70" s="1">
        <v>0.235967311273139</v>
      </c>
    </row>
    <row r="71" spans="1:21">
      <c r="A71" s="1" t="s">
        <v>4</v>
      </c>
      <c r="B71" s="1" t="s">
        <v>5</v>
      </c>
      <c r="C71" s="1" t="s">
        <v>2450</v>
      </c>
      <c r="D71" s="1" t="s">
        <v>2437</v>
      </c>
      <c r="E71" s="1" t="s">
        <v>2451</v>
      </c>
      <c r="F71" s="1">
        <v>-9.9000000000000008E-3</v>
      </c>
      <c r="G71" s="1">
        <v>2.2000000000000001E-3</v>
      </c>
      <c r="H71" s="15">
        <v>5.9800000000000003E-6</v>
      </c>
      <c r="I71" s="1" t="s">
        <v>2794</v>
      </c>
      <c r="J71" s="1">
        <v>34.9</v>
      </c>
      <c r="K71" s="1">
        <v>1.536</v>
      </c>
      <c r="L71" s="1">
        <v>1</v>
      </c>
      <c r="M71" s="1">
        <v>0.21510000000000001</v>
      </c>
      <c r="N71" s="1">
        <v>339</v>
      </c>
      <c r="O71" s="1">
        <v>-1.2703309446128999E-2</v>
      </c>
      <c r="P71" s="1">
        <v>3.1449127899139898E-3</v>
      </c>
      <c r="Q71" s="1">
        <v>6.6348765943838406E-5</v>
      </c>
      <c r="R71" s="1">
        <v>308</v>
      </c>
      <c r="S71" s="1">
        <v>-7.2780399973424899E-3</v>
      </c>
      <c r="T71" s="1">
        <v>3.0439726383008998E-3</v>
      </c>
      <c r="U71" s="1">
        <v>1.7404222188267902E-2</v>
      </c>
    </row>
    <row r="72" spans="1:21">
      <c r="A72" s="1" t="s">
        <v>44</v>
      </c>
      <c r="B72" s="1" t="s">
        <v>43</v>
      </c>
      <c r="C72" s="1" t="s">
        <v>2452</v>
      </c>
      <c r="D72" s="1" t="s">
        <v>2440</v>
      </c>
      <c r="E72" s="1" t="s">
        <v>2441</v>
      </c>
      <c r="F72" s="1">
        <v>7.7000000000000002E-3</v>
      </c>
      <c r="G72" s="1">
        <v>1.6999999999999999E-3</v>
      </c>
      <c r="H72" s="15">
        <v>6.2199999999999997E-6</v>
      </c>
      <c r="I72" s="1" t="s">
        <v>2793</v>
      </c>
      <c r="J72" s="1">
        <v>62.6</v>
      </c>
      <c r="K72" s="1">
        <v>2.6720000000000002</v>
      </c>
      <c r="L72" s="1">
        <v>1</v>
      </c>
      <c r="M72" s="1">
        <v>0.1021</v>
      </c>
      <c r="N72" s="1">
        <v>339</v>
      </c>
      <c r="O72" s="1">
        <v>9.8199865511698799E-3</v>
      </c>
      <c r="P72" s="1">
        <v>2.1358393502706298E-3</v>
      </c>
      <c r="Q72" s="1">
        <v>6.0382578727897497E-6</v>
      </c>
      <c r="R72" s="1">
        <v>323</v>
      </c>
      <c r="S72" s="1">
        <v>3.9898294874577602E-3</v>
      </c>
      <c r="T72" s="1">
        <v>2.8562683165363699E-3</v>
      </c>
      <c r="U72" s="1">
        <v>0.163412274223418</v>
      </c>
    </row>
    <row r="73" spans="1:21">
      <c r="A73" s="1" t="s">
        <v>107</v>
      </c>
      <c r="B73" s="1" t="s">
        <v>108</v>
      </c>
      <c r="C73" s="1" t="s">
        <v>2733</v>
      </c>
      <c r="D73" s="1" t="s">
        <v>2440</v>
      </c>
      <c r="E73" s="1" t="s">
        <v>2441</v>
      </c>
      <c r="F73" s="1">
        <v>7.4999999999999997E-3</v>
      </c>
      <c r="G73" s="1">
        <v>1.6999999999999999E-3</v>
      </c>
      <c r="H73" s="15">
        <v>7.9000000000000006E-6</v>
      </c>
      <c r="I73" s="1" t="s">
        <v>2793</v>
      </c>
      <c r="J73" s="1">
        <v>0</v>
      </c>
      <c r="K73" s="1">
        <v>0.61599999999999999</v>
      </c>
      <c r="L73" s="1">
        <v>1</v>
      </c>
      <c r="M73" s="1">
        <v>0.43269999999999997</v>
      </c>
      <c r="N73" s="1">
        <v>355</v>
      </c>
      <c r="O73" s="1">
        <v>6.4765963080865704E-3</v>
      </c>
      <c r="P73" s="1">
        <v>2.1337610749646799E-3</v>
      </c>
      <c r="Q73" s="1">
        <v>2.5803496591119699E-3</v>
      </c>
      <c r="R73" s="1">
        <v>340</v>
      </c>
      <c r="S73" s="1">
        <v>9.1936847086633404E-3</v>
      </c>
      <c r="T73" s="1">
        <v>2.7272034701645402E-3</v>
      </c>
      <c r="U73" s="1">
        <v>8.3482633688129098E-4</v>
      </c>
    </row>
    <row r="74" spans="1:21">
      <c r="A74" s="1" t="s">
        <v>75</v>
      </c>
      <c r="B74" s="62" t="s">
        <v>78</v>
      </c>
      <c r="C74" s="62" t="s">
        <v>2731</v>
      </c>
      <c r="D74" s="1" t="s">
        <v>2445</v>
      </c>
      <c r="E74" s="1" t="s">
        <v>2732</v>
      </c>
      <c r="F74" s="1">
        <v>7.1999999999999998E-3</v>
      </c>
      <c r="G74" s="1">
        <v>1.6000000000000001E-3</v>
      </c>
      <c r="H74" s="15">
        <v>7.9100000000000005E-6</v>
      </c>
      <c r="I74" s="1" t="s">
        <v>2793</v>
      </c>
      <c r="J74" s="62">
        <v>80.599999999999994</v>
      </c>
      <c r="K74" s="1">
        <v>5.1609999999999996</v>
      </c>
      <c r="L74" s="1">
        <v>1</v>
      </c>
      <c r="M74" s="62">
        <v>2.3089999999999999E-2</v>
      </c>
      <c r="N74" s="1">
        <v>348</v>
      </c>
      <c r="O74" s="1">
        <v>9.9995069170059694E-3</v>
      </c>
      <c r="P74" s="1">
        <v>2.0306019675127899E-3</v>
      </c>
      <c r="Q74" s="1">
        <v>1.3098448651195199E-6</v>
      </c>
      <c r="R74" s="1">
        <v>335</v>
      </c>
      <c r="S74" s="1">
        <v>2.4543542440474599E-3</v>
      </c>
      <c r="T74" s="1">
        <v>2.6280189674294102E-3</v>
      </c>
      <c r="U74" s="1">
        <v>0.35101884168081399</v>
      </c>
    </row>
    <row r="75" spans="1:21">
      <c r="A75" s="1" t="s">
        <v>91</v>
      </c>
      <c r="B75" s="1" t="s">
        <v>92</v>
      </c>
      <c r="C75" s="1" t="s">
        <v>2706</v>
      </c>
      <c r="D75" s="1" t="s">
        <v>2442</v>
      </c>
      <c r="E75" s="1" t="s">
        <v>2443</v>
      </c>
      <c r="F75" s="1">
        <v>5.4999999999999997E-3</v>
      </c>
      <c r="G75" s="1">
        <v>1.1999999999999999E-3</v>
      </c>
      <c r="H75" s="15">
        <v>8.0199999999999994E-6</v>
      </c>
      <c r="I75" s="1" t="s">
        <v>2793</v>
      </c>
      <c r="J75" s="1">
        <v>61.8</v>
      </c>
      <c r="K75" s="1">
        <v>2.621</v>
      </c>
      <c r="L75" s="1">
        <v>1</v>
      </c>
      <c r="M75" s="1">
        <v>0.1055</v>
      </c>
      <c r="N75" s="1">
        <v>348</v>
      </c>
      <c r="O75" s="1">
        <v>6.9229650994081897E-3</v>
      </c>
      <c r="P75" s="1">
        <v>1.5109840911772001E-3</v>
      </c>
      <c r="Q75" s="1">
        <v>6.4338624879765404E-6</v>
      </c>
      <c r="R75" s="1">
        <v>337</v>
      </c>
      <c r="S75" s="1">
        <v>2.6776930409878599E-3</v>
      </c>
      <c r="T75" s="1">
        <v>2.1430761321909E-3</v>
      </c>
      <c r="U75" s="1">
        <v>0.21236308734565201</v>
      </c>
    </row>
    <row r="76" spans="1:21">
      <c r="A76" s="1" t="s">
        <v>12</v>
      </c>
      <c r="B76" s="1" t="s">
        <v>13</v>
      </c>
      <c r="C76" s="1" t="s">
        <v>2736</v>
      </c>
      <c r="D76" s="1" t="s">
        <v>2440</v>
      </c>
      <c r="E76" s="1" t="s">
        <v>2737</v>
      </c>
      <c r="F76" s="1">
        <v>-1.3599999999999999E-2</v>
      </c>
      <c r="G76" s="1">
        <v>3.0999999999999999E-3</v>
      </c>
      <c r="H76" s="15">
        <v>8.9199999999999993E-6</v>
      </c>
      <c r="I76" s="1" t="s">
        <v>2794</v>
      </c>
      <c r="J76" s="1">
        <v>14.2</v>
      </c>
      <c r="K76" s="1">
        <v>1.1659999999999999</v>
      </c>
      <c r="L76" s="1">
        <v>1</v>
      </c>
      <c r="M76" s="1">
        <v>0.2802</v>
      </c>
      <c r="N76" s="1">
        <v>259</v>
      </c>
      <c r="O76" s="1">
        <v>-1.6967920853514801E-2</v>
      </c>
      <c r="P76" s="1">
        <v>4.3844291819888099E-3</v>
      </c>
      <c r="Q76" s="1">
        <v>1.3778236424598499E-4</v>
      </c>
      <c r="R76" s="1">
        <v>256</v>
      </c>
      <c r="S76" s="1">
        <v>-1.03662148259062E-2</v>
      </c>
      <c r="T76" s="1">
        <v>4.2610403312537898E-3</v>
      </c>
      <c r="U76" s="1">
        <v>1.5668564616127499E-2</v>
      </c>
    </row>
    <row r="77" spans="1:21">
      <c r="A77" s="1" t="s">
        <v>9</v>
      </c>
      <c r="B77" s="1" t="s">
        <v>184</v>
      </c>
      <c r="C77" s="1" t="s">
        <v>2706</v>
      </c>
      <c r="D77" s="1" t="s">
        <v>2442</v>
      </c>
      <c r="E77" s="1" t="s">
        <v>2443</v>
      </c>
      <c r="F77" s="1">
        <v>-5.4999999999999997E-3</v>
      </c>
      <c r="G77" s="1">
        <v>1.2999999999999999E-3</v>
      </c>
      <c r="H77" s="15">
        <v>9.0100000000000001E-6</v>
      </c>
      <c r="I77" s="1" t="s">
        <v>2794</v>
      </c>
      <c r="J77" s="1">
        <v>0</v>
      </c>
      <c r="K77" s="1">
        <v>4.2000000000000003E-2</v>
      </c>
      <c r="L77" s="1">
        <v>1</v>
      </c>
      <c r="M77" s="1">
        <v>0.83799999999999997</v>
      </c>
      <c r="N77" s="1">
        <v>348</v>
      </c>
      <c r="O77" s="1">
        <v>-5.7808757326073597E-3</v>
      </c>
      <c r="P77" s="1">
        <v>1.6856247771056001E-3</v>
      </c>
      <c r="Q77" s="1">
        <v>6.7726527023024999E-4</v>
      </c>
      <c r="R77" s="1">
        <v>337</v>
      </c>
      <c r="S77" s="1">
        <v>-5.2672773956072604E-3</v>
      </c>
      <c r="T77" s="1">
        <v>1.8633802017632101E-3</v>
      </c>
      <c r="U77" s="1">
        <v>4.9833401573359396E-3</v>
      </c>
    </row>
    <row r="78" spans="1:21">
      <c r="A78" s="1" t="s">
        <v>152</v>
      </c>
      <c r="B78" s="1" t="s">
        <v>153</v>
      </c>
      <c r="C78" s="1" t="s">
        <v>2736</v>
      </c>
      <c r="D78" s="1" t="s">
        <v>2440</v>
      </c>
      <c r="E78" s="1" t="s">
        <v>2737</v>
      </c>
      <c r="F78" s="1">
        <v>-9.1000000000000004E-3</v>
      </c>
      <c r="G78" s="1">
        <v>2.0999999999999999E-3</v>
      </c>
      <c r="H78" s="15">
        <v>9.55E-6</v>
      </c>
      <c r="I78" s="1" t="s">
        <v>2794</v>
      </c>
      <c r="J78" s="1">
        <v>0</v>
      </c>
      <c r="K78" s="1">
        <v>0.33800000000000002</v>
      </c>
      <c r="L78" s="1">
        <v>1</v>
      </c>
      <c r="M78" s="1">
        <v>0.56089999999999995</v>
      </c>
      <c r="N78" s="1">
        <v>259</v>
      </c>
      <c r="O78" s="1">
        <v>-1.02663976974881E-2</v>
      </c>
      <c r="P78" s="1">
        <v>2.88938926209543E-3</v>
      </c>
      <c r="Q78" s="1">
        <v>4.5221602337285001E-4</v>
      </c>
      <c r="R78" s="1">
        <v>256</v>
      </c>
      <c r="S78" s="1">
        <v>-7.8798879339449096E-3</v>
      </c>
      <c r="T78" s="1">
        <v>2.9140843468304801E-3</v>
      </c>
      <c r="U78" s="1">
        <v>7.3087336660534602E-3</v>
      </c>
    </row>
    <row r="79" spans="1:21">
      <c r="A79" s="1" t="s">
        <v>4</v>
      </c>
      <c r="B79" s="1" t="s">
        <v>5</v>
      </c>
      <c r="C79" s="1" t="s">
        <v>2759</v>
      </c>
      <c r="D79" s="1" t="s">
        <v>2445</v>
      </c>
      <c r="E79" s="1" t="s">
        <v>2446</v>
      </c>
      <c r="F79" s="1">
        <v>-1.11E-2</v>
      </c>
      <c r="G79" s="1">
        <v>2.5000000000000001E-3</v>
      </c>
      <c r="H79" s="15">
        <v>9.6399999999999992E-6</v>
      </c>
      <c r="I79" s="1" t="s">
        <v>2794</v>
      </c>
      <c r="J79" s="1">
        <v>0</v>
      </c>
      <c r="K79" s="1">
        <v>0.106</v>
      </c>
      <c r="L79" s="1">
        <v>1</v>
      </c>
      <c r="M79" s="1">
        <v>0.74519999999999997</v>
      </c>
      <c r="N79" s="1">
        <v>274</v>
      </c>
      <c r="O79" s="1">
        <v>-1.1904015803994E-2</v>
      </c>
      <c r="P79" s="1">
        <v>3.58275636389499E-3</v>
      </c>
      <c r="Q79" s="1">
        <v>1.0131854192935001E-3</v>
      </c>
      <c r="R79" s="1">
        <v>247</v>
      </c>
      <c r="S79" s="1">
        <v>-1.02776969711672E-2</v>
      </c>
      <c r="T79" s="1">
        <v>3.49518660371477E-3</v>
      </c>
      <c r="U79" s="1">
        <v>3.5874320556687398E-3</v>
      </c>
    </row>
    <row r="80" spans="1:21">
      <c r="A80" s="1" t="s">
        <v>79</v>
      </c>
      <c r="B80" s="1" t="s">
        <v>78</v>
      </c>
      <c r="C80" s="1" t="s">
        <v>2711</v>
      </c>
      <c r="D80" s="1" t="s">
        <v>2701</v>
      </c>
      <c r="E80" s="1" t="s">
        <v>2701</v>
      </c>
      <c r="F80" s="1">
        <v>8.5000000000000006E-3</v>
      </c>
      <c r="G80" s="1">
        <v>1.9E-3</v>
      </c>
      <c r="H80" s="15">
        <v>1.0000000000000001E-5</v>
      </c>
      <c r="I80" s="1" t="s">
        <v>2793</v>
      </c>
      <c r="J80" s="1">
        <v>0</v>
      </c>
      <c r="K80" s="1">
        <v>0.24299999999999999</v>
      </c>
      <c r="L80" s="1">
        <v>1</v>
      </c>
      <c r="M80" s="1">
        <v>0.62180000000000002</v>
      </c>
      <c r="N80" s="1">
        <v>358</v>
      </c>
      <c r="O80" s="1">
        <v>7.7311925693751699E-3</v>
      </c>
      <c r="P80" s="1">
        <v>2.4181737310328801E-3</v>
      </c>
      <c r="Q80" s="1">
        <v>1.5116650481421801E-3</v>
      </c>
      <c r="R80" s="1">
        <v>334</v>
      </c>
      <c r="S80" s="1">
        <v>9.6858202218241801E-3</v>
      </c>
      <c r="T80" s="1">
        <v>3.1383147127129899E-3</v>
      </c>
      <c r="U80" s="1">
        <v>2.1960365953933299E-3</v>
      </c>
    </row>
  </sheetData>
  <autoFilter ref="A3:U80" xr:uid="{00000000-0001-0000-0800-000000000000}">
    <sortState xmlns:xlrd2="http://schemas.microsoft.com/office/spreadsheetml/2017/richdata2" ref="A4:U80">
      <sortCondition ref="H3:H80"/>
    </sortState>
  </autoFilter>
  <mergeCells count="4">
    <mergeCell ref="F2:M2"/>
    <mergeCell ref="N2:Q2"/>
    <mergeCell ref="R2:U2"/>
    <mergeCell ref="B2:E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59705-6289-574C-B774-0B1F2C9F2A89}">
  <dimension ref="A1:D18"/>
  <sheetViews>
    <sheetView zoomScaleNormal="100" workbookViewId="0"/>
  </sheetViews>
  <sheetFormatPr baseColWidth="10" defaultRowHeight="15"/>
  <cols>
    <col min="1" max="1" width="101" bestFit="1" customWidth="1"/>
    <col min="2" max="2" width="14.6640625" bestFit="1" customWidth="1"/>
    <col min="3" max="3" width="11.83203125" style="5" customWidth="1"/>
  </cols>
  <sheetData>
    <row r="1" spans="1:4">
      <c r="A1" s="2" t="s">
        <v>3289</v>
      </c>
    </row>
    <row r="2" spans="1:4">
      <c r="A2" s="6" t="s">
        <v>3158</v>
      </c>
      <c r="B2" s="6" t="s">
        <v>3159</v>
      </c>
      <c r="C2" s="59" t="s">
        <v>3160</v>
      </c>
      <c r="D2" s="6" t="s">
        <v>3161</v>
      </c>
    </row>
    <row r="3" spans="1:4">
      <c r="A3" s="1" t="s">
        <v>2699</v>
      </c>
      <c r="B3" s="1">
        <v>1.3784117924569799E-104</v>
      </c>
      <c r="C3" s="15">
        <v>1.16809962417479E-72</v>
      </c>
      <c r="D3" s="1" t="s">
        <v>3283</v>
      </c>
    </row>
    <row r="4" spans="1:4">
      <c r="A4" s="1" t="s">
        <v>2778</v>
      </c>
      <c r="B4" s="1">
        <v>2.64911471672681E-54</v>
      </c>
      <c r="C4" s="15">
        <v>4.8510302186667303E-46</v>
      </c>
      <c r="D4" s="1" t="s">
        <v>3283</v>
      </c>
    </row>
    <row r="5" spans="1:4">
      <c r="A5" s="1" t="s">
        <v>2754</v>
      </c>
      <c r="B5" s="1">
        <v>9.8024517968289995E-42</v>
      </c>
      <c r="C5" s="15">
        <v>4.7637838086413303E-33</v>
      </c>
      <c r="D5" s="1" t="s">
        <v>3283</v>
      </c>
    </row>
    <row r="6" spans="1:4">
      <c r="A6" s="1" t="s">
        <v>2697</v>
      </c>
      <c r="B6" s="1">
        <v>3.3877470851512499E-43</v>
      </c>
      <c r="C6" s="15">
        <v>1.7931662421213499E-38</v>
      </c>
      <c r="D6" s="1" t="s">
        <v>3283</v>
      </c>
    </row>
    <row r="7" spans="1:4">
      <c r="A7" s="1" t="s">
        <v>2736</v>
      </c>
      <c r="B7" s="1">
        <v>2.5184865922635502E-16</v>
      </c>
      <c r="C7" s="15">
        <v>1.19541981952685E-8</v>
      </c>
      <c r="D7" s="1" t="s">
        <v>3284</v>
      </c>
    </row>
    <row r="8" spans="1:4">
      <c r="A8" s="1" t="s">
        <v>2764</v>
      </c>
      <c r="B8" s="1">
        <v>1.32216313489927E-58</v>
      </c>
      <c r="C8" s="15">
        <v>4.63715835510708E-40</v>
      </c>
      <c r="D8" s="1" t="s">
        <v>3284</v>
      </c>
    </row>
    <row r="9" spans="1:4">
      <c r="A9" s="1" t="s">
        <v>2742</v>
      </c>
      <c r="B9" s="1">
        <v>3.5418482007816499E-43</v>
      </c>
      <c r="C9" s="15">
        <v>3.0632800587663102E-26</v>
      </c>
      <c r="D9" s="1" t="s">
        <v>3284</v>
      </c>
    </row>
    <row r="10" spans="1:4">
      <c r="A10" s="1" t="s">
        <v>2444</v>
      </c>
      <c r="B10" s="1">
        <v>3.93E-14</v>
      </c>
      <c r="C10" s="15">
        <v>3.1424705184769099E-3</v>
      </c>
      <c r="D10" s="1" t="s">
        <v>3156</v>
      </c>
    </row>
    <row r="11" spans="1:4">
      <c r="A11" s="1" t="s">
        <v>2731</v>
      </c>
      <c r="B11" s="1">
        <v>1.4214030041340801E-34</v>
      </c>
      <c r="C11" s="15">
        <v>4.6227026572440301E-21</v>
      </c>
      <c r="D11" s="1" t="s">
        <v>3157</v>
      </c>
    </row>
    <row r="12" spans="1:4">
      <c r="A12" s="1" t="s">
        <v>2759</v>
      </c>
      <c r="B12" s="1">
        <v>2.3163774882977398E-12</v>
      </c>
      <c r="C12" s="15">
        <v>3.9601760824032401E-11</v>
      </c>
      <c r="D12" s="1" t="s">
        <v>3157</v>
      </c>
    </row>
    <row r="13" spans="1:4">
      <c r="A13" s="1" t="s">
        <v>2733</v>
      </c>
      <c r="B13" s="1">
        <v>1.0471592223947501E-76</v>
      </c>
      <c r="C13" s="15">
        <v>2.9819681223034902E-70</v>
      </c>
      <c r="D13" s="1" t="s">
        <v>3157</v>
      </c>
    </row>
    <row r="14" spans="1:4">
      <c r="A14" s="1" t="s">
        <v>2452</v>
      </c>
      <c r="B14" s="1">
        <v>6.4711334014144398E-100</v>
      </c>
      <c r="C14" s="15">
        <v>1.39533028461597E-80</v>
      </c>
      <c r="D14" s="1" t="s">
        <v>3157</v>
      </c>
    </row>
    <row r="15" spans="1:4">
      <c r="A15" s="1" t="s">
        <v>2730</v>
      </c>
      <c r="B15" s="1">
        <v>1.13319046978817E-14</v>
      </c>
      <c r="C15" s="15">
        <v>9.7654346910406493E-9</v>
      </c>
      <c r="D15" s="1" t="s">
        <v>3157</v>
      </c>
    </row>
    <row r="16" spans="1:4">
      <c r="A16" s="1" t="s">
        <v>2453</v>
      </c>
      <c r="B16" s="1">
        <v>9.3400618667637792E-13</v>
      </c>
      <c r="C16" s="15">
        <v>9.3400618667637792E-13</v>
      </c>
      <c r="D16" s="1" t="s">
        <v>3157</v>
      </c>
    </row>
    <row r="17" spans="1:4">
      <c r="A17" s="1" t="s">
        <v>2711</v>
      </c>
      <c r="B17" s="1">
        <v>1.6413591532178801E-16</v>
      </c>
      <c r="C17" s="15">
        <v>1.6413591532178801E-16</v>
      </c>
      <c r="D17" s="1" t="s">
        <v>3157</v>
      </c>
    </row>
    <row r="18" spans="1:4">
      <c r="A18" s="1" t="s">
        <v>2700</v>
      </c>
      <c r="B18" s="1">
        <v>1.08632095125576E-12</v>
      </c>
      <c r="C18" s="15">
        <v>1.08632095125576E-12</v>
      </c>
      <c r="D18" s="1" t="s">
        <v>3157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C5BDF-DDA6-FD4A-B59F-5BA8A31D32AA}">
  <dimension ref="A1:E7"/>
  <sheetViews>
    <sheetView workbookViewId="0"/>
  </sheetViews>
  <sheetFormatPr baseColWidth="10" defaultRowHeight="15"/>
  <cols>
    <col min="1" max="1" width="20.5" customWidth="1"/>
  </cols>
  <sheetData>
    <row r="1" spans="1:5">
      <c r="A1" s="23" t="s">
        <v>3288</v>
      </c>
      <c r="B1" s="1"/>
      <c r="C1" s="1"/>
      <c r="D1" s="1"/>
      <c r="E1" s="1"/>
    </row>
    <row r="2" spans="1:5">
      <c r="A2" s="1"/>
      <c r="B2" s="6" t="s">
        <v>3240</v>
      </c>
      <c r="C2" s="6"/>
      <c r="D2" s="6" t="s">
        <v>3241</v>
      </c>
      <c r="E2" s="1"/>
    </row>
    <row r="3" spans="1:5">
      <c r="A3" s="1"/>
      <c r="B3" s="6" t="s">
        <v>3238</v>
      </c>
      <c r="C3" s="6" t="s">
        <v>3239</v>
      </c>
      <c r="D3" s="6" t="s">
        <v>3238</v>
      </c>
      <c r="E3" s="6" t="s">
        <v>3239</v>
      </c>
    </row>
    <row r="4" spans="1:5">
      <c r="A4" s="1"/>
      <c r="B4" s="1">
        <v>263</v>
      </c>
      <c r="C4" s="1">
        <v>1489</v>
      </c>
      <c r="D4" s="1">
        <v>186</v>
      </c>
      <c r="E4" s="1">
        <v>978</v>
      </c>
    </row>
    <row r="5" spans="1:5">
      <c r="A5" s="6" t="s">
        <v>3245</v>
      </c>
      <c r="B5" s="1" t="s">
        <v>3244</v>
      </c>
      <c r="C5" s="1" t="s">
        <v>3242</v>
      </c>
      <c r="D5" s="1" t="s">
        <v>3251</v>
      </c>
      <c r="E5" s="1" t="s">
        <v>3249</v>
      </c>
    </row>
    <row r="6" spans="1:5">
      <c r="A6" s="6" t="s">
        <v>3248</v>
      </c>
      <c r="B6" s="1">
        <v>128</v>
      </c>
      <c r="C6" s="1">
        <v>740</v>
      </c>
      <c r="D6" s="1">
        <v>90</v>
      </c>
      <c r="E6" s="1">
        <v>476</v>
      </c>
    </row>
    <row r="7" spans="1:5">
      <c r="A7" s="6" t="s">
        <v>3247</v>
      </c>
      <c r="B7" s="1" t="s">
        <v>3246</v>
      </c>
      <c r="C7" s="1" t="s">
        <v>3243</v>
      </c>
      <c r="D7" s="1" t="s">
        <v>3252</v>
      </c>
      <c r="E7" s="1" t="s">
        <v>3250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49"/>
  <sheetViews>
    <sheetView zoomScale="121" zoomScaleNormal="121" workbookViewId="0"/>
  </sheetViews>
  <sheetFormatPr baseColWidth="10" defaultColWidth="8.83203125" defaultRowHeight="15"/>
  <cols>
    <col min="1" max="1" width="10.83203125" bestFit="1" customWidth="1"/>
    <col min="2" max="2" width="39" bestFit="1" customWidth="1"/>
    <col min="3" max="3" width="27.33203125" bestFit="1" customWidth="1"/>
    <col min="4" max="4" width="27.33203125" customWidth="1"/>
    <col min="5" max="5" width="28.6640625" bestFit="1" customWidth="1"/>
    <col min="6" max="6" width="52.1640625" customWidth="1"/>
    <col min="7" max="7" width="83.6640625" customWidth="1"/>
    <col min="8" max="8" width="10.83203125" bestFit="1" customWidth="1"/>
    <col min="9" max="9" width="18.83203125" customWidth="1"/>
    <col min="10" max="10" width="14.83203125" customWidth="1"/>
    <col min="11" max="11" width="12" bestFit="1" customWidth="1"/>
    <col min="12" max="12" width="11" bestFit="1" customWidth="1"/>
    <col min="14" max="14" width="23.5" customWidth="1"/>
    <col min="15" max="15" width="11.83203125" customWidth="1"/>
    <col min="16" max="16" width="13.5" customWidth="1"/>
    <col min="17" max="17" width="12.1640625" customWidth="1"/>
    <col min="18" max="18" width="16.1640625" customWidth="1"/>
    <col min="19" max="19" width="12.1640625" bestFit="1" customWidth="1"/>
    <col min="20" max="20" width="19.6640625" customWidth="1"/>
    <col min="21" max="21" width="24.1640625" customWidth="1"/>
  </cols>
  <sheetData>
    <row r="1" spans="1:21">
      <c r="A1" s="2" t="s">
        <v>3286</v>
      </c>
    </row>
    <row r="2" spans="1:21" ht="19">
      <c r="A2" s="52"/>
      <c r="B2" s="52"/>
      <c r="C2" s="52"/>
      <c r="D2" s="52"/>
      <c r="E2" s="52"/>
      <c r="H2" s="53" t="s">
        <v>3174</v>
      </c>
      <c r="I2" s="53"/>
      <c r="J2" s="53"/>
      <c r="K2" s="53"/>
      <c r="L2" s="53"/>
      <c r="M2" s="53"/>
      <c r="N2" s="53"/>
      <c r="O2" s="53"/>
      <c r="P2" s="53"/>
      <c r="Q2" s="53"/>
      <c r="R2" s="53" t="s">
        <v>3175</v>
      </c>
      <c r="S2" s="53"/>
      <c r="T2" s="53"/>
      <c r="U2" s="53"/>
    </row>
    <row r="3" spans="1:21" ht="19">
      <c r="A3" s="53" t="s">
        <v>0</v>
      </c>
      <c r="B3" s="53"/>
      <c r="C3" s="53"/>
      <c r="D3" s="53"/>
      <c r="E3" s="53"/>
      <c r="F3" s="53"/>
      <c r="G3" s="53"/>
      <c r="H3" s="53" t="s">
        <v>2474</v>
      </c>
      <c r="I3" s="53"/>
      <c r="J3" s="53"/>
      <c r="K3" s="53"/>
      <c r="L3" s="53"/>
      <c r="M3" s="53"/>
      <c r="N3" s="54" t="s">
        <v>222</v>
      </c>
      <c r="O3" s="54"/>
      <c r="P3" s="54"/>
      <c r="Q3" s="54"/>
      <c r="R3" s="53" t="s">
        <v>2473</v>
      </c>
      <c r="S3" s="53"/>
      <c r="T3" s="53"/>
      <c r="U3" s="53"/>
    </row>
    <row r="4" spans="1:21" s="2" customFormat="1" ht="32">
      <c r="A4" s="2" t="s">
        <v>1</v>
      </c>
      <c r="B4" s="2" t="s">
        <v>2</v>
      </c>
      <c r="C4" s="2" t="s">
        <v>212</v>
      </c>
      <c r="D4" s="2" t="s">
        <v>3169</v>
      </c>
      <c r="E4" s="2" t="s">
        <v>218</v>
      </c>
      <c r="F4" s="2" t="s">
        <v>203</v>
      </c>
      <c r="G4" s="3" t="s">
        <v>3</v>
      </c>
      <c r="H4" s="2" t="s">
        <v>1</v>
      </c>
      <c r="I4" s="2" t="s">
        <v>2</v>
      </c>
      <c r="J4" s="2" t="s">
        <v>3173</v>
      </c>
      <c r="K4" s="2" t="s">
        <v>3176</v>
      </c>
      <c r="L4" s="2" t="s">
        <v>3177</v>
      </c>
      <c r="M4" s="2" t="s">
        <v>3178</v>
      </c>
      <c r="N4" s="2" t="s">
        <v>2</v>
      </c>
      <c r="O4" s="2" t="s">
        <v>3176</v>
      </c>
      <c r="P4" s="2" t="s">
        <v>3177</v>
      </c>
      <c r="Q4" s="2" t="s">
        <v>3179</v>
      </c>
      <c r="R4" s="3" t="s">
        <v>3180</v>
      </c>
      <c r="S4" s="3" t="s">
        <v>3181</v>
      </c>
      <c r="T4" s="3" t="s">
        <v>3182</v>
      </c>
      <c r="U4" s="3" t="s">
        <v>3183</v>
      </c>
    </row>
    <row r="5" spans="1:21">
      <c r="A5" t="s">
        <v>158</v>
      </c>
      <c r="B5" t="s">
        <v>93</v>
      </c>
      <c r="G5" s="4"/>
      <c r="H5" t="s">
        <v>158</v>
      </c>
      <c r="K5" s="5"/>
      <c r="L5" s="5"/>
      <c r="M5" s="5"/>
      <c r="O5" s="5"/>
      <c r="P5" s="5"/>
      <c r="Q5" s="5"/>
      <c r="R5">
        <v>0.58599999999999997</v>
      </c>
      <c r="S5" s="34">
        <v>3.4000000000000002E-2</v>
      </c>
      <c r="T5">
        <v>0.73</v>
      </c>
      <c r="U5">
        <v>0.623</v>
      </c>
    </row>
    <row r="6" spans="1:21">
      <c r="A6" t="s">
        <v>161</v>
      </c>
      <c r="B6" t="s">
        <v>93</v>
      </c>
      <c r="G6" s="4"/>
      <c r="H6" t="s">
        <v>161</v>
      </c>
      <c r="K6" s="5"/>
      <c r="L6" s="5"/>
      <c r="M6" s="5"/>
      <c r="O6" s="5"/>
      <c r="P6" s="5"/>
      <c r="Q6" s="5"/>
      <c r="R6">
        <v>0.33700000000000002</v>
      </c>
      <c r="S6">
        <v>6.0999999999999999E-2</v>
      </c>
      <c r="T6">
        <v>0.27700000000000002</v>
      </c>
      <c r="U6" s="34">
        <v>2.8000000000000001E-2</v>
      </c>
    </row>
    <row r="7" spans="1:21">
      <c r="A7" t="s">
        <v>164</v>
      </c>
      <c r="B7" t="s">
        <v>93</v>
      </c>
      <c r="G7" s="4"/>
      <c r="H7" t="s">
        <v>164</v>
      </c>
      <c r="K7" s="5"/>
      <c r="L7" s="5"/>
      <c r="M7" s="5"/>
      <c r="O7" s="5"/>
      <c r="P7" s="5"/>
      <c r="Q7" s="5"/>
      <c r="R7">
        <v>0.95699999999999996</v>
      </c>
      <c r="S7">
        <v>0.18099999999999999</v>
      </c>
      <c r="T7" s="34">
        <v>2.8000000000000001E-2</v>
      </c>
      <c r="U7">
        <v>0.442</v>
      </c>
    </row>
    <row r="8" spans="1:21">
      <c r="A8" t="s">
        <v>165</v>
      </c>
      <c r="B8" t="s">
        <v>93</v>
      </c>
      <c r="G8" s="4"/>
      <c r="H8" t="s">
        <v>165</v>
      </c>
      <c r="K8" s="5"/>
      <c r="L8" s="5"/>
      <c r="M8" s="5"/>
      <c r="O8" s="5"/>
      <c r="P8" s="5"/>
      <c r="Q8" s="5"/>
      <c r="R8">
        <v>0.19</v>
      </c>
      <c r="S8">
        <v>0.19900000000000001</v>
      </c>
      <c r="T8">
        <v>0.91</v>
      </c>
      <c r="U8">
        <v>9.6000000000000002E-2</v>
      </c>
    </row>
    <row r="9" spans="1:21">
      <c r="A9" t="s">
        <v>159</v>
      </c>
      <c r="B9" t="s">
        <v>160</v>
      </c>
      <c r="G9" s="4"/>
      <c r="H9" t="s">
        <v>159</v>
      </c>
      <c r="I9" t="s">
        <v>160</v>
      </c>
      <c r="K9" s="5"/>
      <c r="L9" s="5"/>
      <c r="M9" s="5"/>
      <c r="N9" t="s">
        <v>160</v>
      </c>
      <c r="O9" s="5"/>
      <c r="P9" s="5"/>
      <c r="Q9" s="5"/>
      <c r="R9" s="34">
        <v>4.8000000000000001E-2</v>
      </c>
      <c r="S9">
        <v>5.1999999999999998E-2</v>
      </c>
      <c r="T9">
        <v>0.25600000000000001</v>
      </c>
      <c r="U9">
        <v>0.34699999999999998</v>
      </c>
    </row>
    <row r="10" spans="1:21">
      <c r="A10" t="s">
        <v>79</v>
      </c>
      <c r="B10" t="s">
        <v>76</v>
      </c>
      <c r="G10" s="4"/>
      <c r="H10" t="s">
        <v>79</v>
      </c>
      <c r="I10" t="s">
        <v>78</v>
      </c>
      <c r="K10" s="5"/>
      <c r="L10" s="5"/>
      <c r="M10" s="5"/>
      <c r="N10" t="s">
        <v>78</v>
      </c>
      <c r="O10" s="36">
        <v>4.7568000000000003E-3</v>
      </c>
      <c r="P10" s="5">
        <v>5.7301999999999999E-2</v>
      </c>
      <c r="Q10" s="5">
        <v>0.44228000000000001</v>
      </c>
      <c r="R10">
        <v>6.0999999999999999E-2</v>
      </c>
      <c r="S10" s="34">
        <v>2.1000000000000001E-2</v>
      </c>
      <c r="T10" s="34">
        <v>8.9999999999999993E-3</v>
      </c>
      <c r="U10">
        <v>0.76400000000000001</v>
      </c>
    </row>
    <row r="11" spans="1:21" ht="80">
      <c r="A11" t="s">
        <v>140</v>
      </c>
      <c r="B11" t="s">
        <v>141</v>
      </c>
      <c r="F11" s="4" t="s">
        <v>142</v>
      </c>
      <c r="G11" s="4"/>
      <c r="H11" t="s">
        <v>140</v>
      </c>
      <c r="I11" t="s">
        <v>141</v>
      </c>
      <c r="J11" t="s">
        <v>15</v>
      </c>
      <c r="K11" s="36">
        <v>2.027E-2</v>
      </c>
      <c r="L11" s="5">
        <v>0.102802</v>
      </c>
      <c r="M11" s="5">
        <v>0.63982000000000006</v>
      </c>
      <c r="N11" t="s">
        <v>143</v>
      </c>
      <c r="O11" s="5">
        <v>0.91781999999999997</v>
      </c>
      <c r="P11" s="11">
        <v>1.2175E-3</v>
      </c>
      <c r="Q11" s="5">
        <v>0.40792</v>
      </c>
      <c r="R11">
        <v>0.76900000000000002</v>
      </c>
      <c r="S11">
        <v>0.107</v>
      </c>
      <c r="T11" s="34">
        <v>7.0000000000000001E-3</v>
      </c>
      <c r="U11">
        <v>0.69299999999999995</v>
      </c>
    </row>
    <row r="12" spans="1:21" ht="20" customHeight="1">
      <c r="A12" t="s">
        <v>151</v>
      </c>
      <c r="B12" t="s">
        <v>93</v>
      </c>
      <c r="G12" s="4"/>
      <c r="H12" t="s">
        <v>151</v>
      </c>
      <c r="K12" s="5"/>
      <c r="L12" s="5"/>
      <c r="M12" s="5"/>
      <c r="O12" s="5"/>
      <c r="P12" s="5"/>
      <c r="Q12" s="5"/>
      <c r="R12" s="34">
        <v>1.7000000000000001E-2</v>
      </c>
      <c r="S12" s="9"/>
      <c r="T12">
        <v>0.20799999999999999</v>
      </c>
      <c r="U12">
        <v>0.22800000000000001</v>
      </c>
    </row>
    <row r="13" spans="1:21" ht="33" customHeight="1">
      <c r="A13" t="s">
        <v>152</v>
      </c>
      <c r="B13" t="s">
        <v>153</v>
      </c>
      <c r="G13" s="4" t="s">
        <v>3254</v>
      </c>
      <c r="H13" t="s">
        <v>152</v>
      </c>
      <c r="I13" t="s">
        <v>153</v>
      </c>
      <c r="K13" s="5"/>
      <c r="L13" s="5"/>
      <c r="M13" s="5"/>
      <c r="N13" t="s">
        <v>153</v>
      </c>
      <c r="O13" s="5"/>
      <c r="P13" s="5"/>
      <c r="Q13" s="5"/>
      <c r="R13">
        <v>0.13300000000000001</v>
      </c>
      <c r="S13" s="9"/>
      <c r="T13">
        <v>0.128</v>
      </c>
      <c r="U13">
        <v>0.23400000000000001</v>
      </c>
    </row>
    <row r="14" spans="1:21" ht="24" customHeight="1">
      <c r="A14" t="s">
        <v>170</v>
      </c>
      <c r="B14" t="s">
        <v>93</v>
      </c>
      <c r="G14" s="4"/>
      <c r="H14" t="s">
        <v>170</v>
      </c>
      <c r="K14" s="5"/>
      <c r="L14" s="5"/>
      <c r="M14" s="5"/>
      <c r="O14" s="5"/>
      <c r="P14" s="5"/>
      <c r="Q14" s="5"/>
      <c r="R14">
        <v>0.14000000000000001</v>
      </c>
      <c r="S14">
        <v>0.59899999999999998</v>
      </c>
      <c r="T14" s="34">
        <v>1.2999999999999999E-2</v>
      </c>
      <c r="U14">
        <v>0.35399999999999998</v>
      </c>
    </row>
    <row r="15" spans="1:21" ht="72.5" customHeight="1">
      <c r="A15" t="s">
        <v>103</v>
      </c>
      <c r="B15" t="s">
        <v>104</v>
      </c>
      <c r="E15" t="s">
        <v>105</v>
      </c>
      <c r="G15" s="4"/>
      <c r="H15" t="s">
        <v>103</v>
      </c>
      <c r="I15" t="s">
        <v>106</v>
      </c>
      <c r="J15" t="s">
        <v>15</v>
      </c>
      <c r="K15" s="5">
        <v>0.11625199999999999</v>
      </c>
      <c r="L15" s="36">
        <v>6.2220000000000005E-4</v>
      </c>
      <c r="M15" s="36">
        <v>3.3159999999999998E-4</v>
      </c>
      <c r="N15" t="s">
        <v>106</v>
      </c>
      <c r="O15" s="5">
        <v>0.11625199999999999</v>
      </c>
      <c r="P15" s="11">
        <v>6.2220000000000005E-4</v>
      </c>
      <c r="Q15" s="11">
        <v>3.3159999999999998E-4</v>
      </c>
      <c r="R15">
        <v>0.74</v>
      </c>
      <c r="S15" s="34">
        <v>3.4000000000000002E-2</v>
      </c>
      <c r="T15">
        <v>0.27200000000000002</v>
      </c>
      <c r="U15">
        <v>0.28399999999999997</v>
      </c>
    </row>
    <row r="16" spans="1:21" ht="48">
      <c r="A16" t="s">
        <v>41</v>
      </c>
      <c r="B16" t="s">
        <v>42</v>
      </c>
      <c r="D16" t="s">
        <v>204</v>
      </c>
      <c r="F16" t="s">
        <v>207</v>
      </c>
      <c r="G16" s="4" t="s">
        <v>3255</v>
      </c>
      <c r="H16" t="s">
        <v>41</v>
      </c>
      <c r="I16" t="s">
        <v>42</v>
      </c>
      <c r="K16" s="5"/>
      <c r="L16" s="5"/>
      <c r="M16" s="5"/>
      <c r="N16" t="s">
        <v>43</v>
      </c>
      <c r="O16" s="36">
        <v>2.4059999999999999E-4</v>
      </c>
      <c r="P16" s="5">
        <v>0.12596399999999999</v>
      </c>
      <c r="Q16" s="5">
        <v>6.0547999999999998E-2</v>
      </c>
      <c r="R16">
        <v>0.60399999999999998</v>
      </c>
      <c r="S16" s="34">
        <v>1.7999999999999999E-2</v>
      </c>
      <c r="T16" s="34">
        <v>1.0999999999999999E-2</v>
      </c>
      <c r="U16">
        <v>8.8999999999999996E-2</v>
      </c>
    </row>
    <row r="17" spans="1:21" ht="48">
      <c r="A17" t="s">
        <v>44</v>
      </c>
      <c r="B17" t="s">
        <v>42</v>
      </c>
      <c r="D17" t="s">
        <v>204</v>
      </c>
      <c r="F17" t="s">
        <v>207</v>
      </c>
      <c r="G17" s="4" t="s">
        <v>3255</v>
      </c>
      <c r="H17" t="s">
        <v>44</v>
      </c>
      <c r="I17" t="s">
        <v>42</v>
      </c>
      <c r="K17" s="5"/>
      <c r="L17" s="5"/>
      <c r="M17" s="5"/>
      <c r="N17" t="s">
        <v>43</v>
      </c>
      <c r="O17" s="36">
        <v>2.4059999999999999E-4</v>
      </c>
      <c r="P17" s="5">
        <v>0.12596399999999999</v>
      </c>
      <c r="Q17" s="5">
        <v>6.0547999999999998E-2</v>
      </c>
      <c r="R17">
        <v>0.59699999999999998</v>
      </c>
      <c r="S17">
        <v>0.11700000000000001</v>
      </c>
      <c r="T17">
        <v>0.57699999999999996</v>
      </c>
      <c r="U17">
        <v>0.75600000000000001</v>
      </c>
    </row>
    <row r="18" spans="1:21">
      <c r="A18" t="s">
        <v>101</v>
      </c>
      <c r="B18" t="s">
        <v>102</v>
      </c>
      <c r="D18" t="s">
        <v>40</v>
      </c>
      <c r="G18" s="4"/>
      <c r="H18" t="s">
        <v>101</v>
      </c>
      <c r="I18" t="s">
        <v>102</v>
      </c>
      <c r="K18" s="5"/>
      <c r="L18" s="5"/>
      <c r="M18" s="5"/>
      <c r="N18" t="s">
        <v>102</v>
      </c>
      <c r="O18" s="36">
        <v>4.1903999999999997E-2</v>
      </c>
      <c r="P18" s="11">
        <v>1.4640000000000001E-4</v>
      </c>
      <c r="Q18" s="11">
        <v>2.2224000000000001E-2</v>
      </c>
      <c r="R18" s="34">
        <v>2E-3</v>
      </c>
      <c r="S18">
        <v>0.21199999999999999</v>
      </c>
      <c r="T18">
        <v>0.91600000000000004</v>
      </c>
      <c r="U18">
        <v>0.55000000000000004</v>
      </c>
    </row>
    <row r="19" spans="1:21">
      <c r="A19" t="s">
        <v>144</v>
      </c>
      <c r="B19" t="s">
        <v>145</v>
      </c>
      <c r="D19" t="s">
        <v>3167</v>
      </c>
      <c r="G19" s="4"/>
      <c r="H19" t="s">
        <v>144</v>
      </c>
      <c r="I19" t="s">
        <v>146</v>
      </c>
      <c r="J19" t="s">
        <v>15</v>
      </c>
      <c r="K19" s="5">
        <v>5.3294000000000001E-2</v>
      </c>
      <c r="L19" s="5">
        <v>0.52895999999999999</v>
      </c>
      <c r="M19" s="5">
        <v>0.49963999999999997</v>
      </c>
      <c r="N19" t="s">
        <v>146</v>
      </c>
      <c r="O19" s="5">
        <v>0.91925999999999997</v>
      </c>
      <c r="P19" s="11">
        <v>2.3269999999999999E-4</v>
      </c>
      <c r="Q19" s="5">
        <v>0.71577999999999997</v>
      </c>
      <c r="R19">
        <v>0.27100000000000002</v>
      </c>
      <c r="S19">
        <v>8.2000000000000003E-2</v>
      </c>
      <c r="T19">
        <v>0.59499999999999997</v>
      </c>
      <c r="U19">
        <v>0.47</v>
      </c>
    </row>
    <row r="20" spans="1:21" ht="96">
      <c r="A20" t="s">
        <v>52</v>
      </c>
      <c r="B20" t="s">
        <v>53</v>
      </c>
      <c r="D20" t="s">
        <v>19</v>
      </c>
      <c r="E20" s="4" t="s">
        <v>219</v>
      </c>
      <c r="F20" s="4" t="s">
        <v>215</v>
      </c>
      <c r="G20" s="4" t="s">
        <v>3256</v>
      </c>
      <c r="H20" t="s">
        <v>52</v>
      </c>
      <c r="I20" t="s">
        <v>53</v>
      </c>
      <c r="K20" s="5"/>
      <c r="L20" s="5"/>
      <c r="M20" s="5"/>
      <c r="N20" t="s">
        <v>53</v>
      </c>
      <c r="O20" s="36">
        <v>3.2279999999999999E-4</v>
      </c>
      <c r="P20" s="5">
        <v>0.62931999999999999</v>
      </c>
      <c r="Q20" s="5">
        <v>0.5202</v>
      </c>
      <c r="R20">
        <v>8.4000000000000005E-2</v>
      </c>
      <c r="S20">
        <v>0.155</v>
      </c>
      <c r="T20">
        <v>0.83399999999999996</v>
      </c>
      <c r="U20">
        <v>0.83399999999999996</v>
      </c>
    </row>
    <row r="21" spans="1:21">
      <c r="A21" t="s">
        <v>54</v>
      </c>
      <c r="B21" t="s">
        <v>55</v>
      </c>
      <c r="D21" t="s">
        <v>56</v>
      </c>
      <c r="F21" t="s">
        <v>208</v>
      </c>
      <c r="G21" s="4"/>
      <c r="H21" t="s">
        <v>54</v>
      </c>
      <c r="I21" t="s">
        <v>57</v>
      </c>
      <c r="K21" s="5"/>
      <c r="L21" s="5"/>
      <c r="M21" s="5"/>
      <c r="N21" t="s">
        <v>57</v>
      </c>
      <c r="O21" s="36">
        <v>4.1439999999999999E-4</v>
      </c>
      <c r="P21" s="11">
        <v>2.4683999999999999E-3</v>
      </c>
      <c r="Q21" s="5">
        <v>9.3058000000000002E-2</v>
      </c>
      <c r="R21" s="34">
        <v>4.2999999999999997E-2</v>
      </c>
      <c r="S21" s="34">
        <v>1E-3</v>
      </c>
      <c r="T21" s="33">
        <v>0.05</v>
      </c>
      <c r="U21">
        <v>0.56000000000000005</v>
      </c>
    </row>
    <row r="22" spans="1:21" ht="48">
      <c r="A22" t="s">
        <v>116</v>
      </c>
      <c r="B22" t="s">
        <v>117</v>
      </c>
      <c r="E22" t="s">
        <v>118</v>
      </c>
      <c r="G22" s="4" t="s">
        <v>3257</v>
      </c>
      <c r="H22" t="s">
        <v>116</v>
      </c>
      <c r="I22" t="s">
        <v>119</v>
      </c>
      <c r="K22" s="5"/>
      <c r="L22" s="5"/>
      <c r="M22" s="5"/>
      <c r="N22" t="s">
        <v>119</v>
      </c>
      <c r="O22" s="5">
        <v>0.25757999999999998</v>
      </c>
      <c r="P22" s="11">
        <v>1.4035199999999999E-2</v>
      </c>
      <c r="Q22" s="5">
        <v>0.46411999999999998</v>
      </c>
      <c r="R22">
        <v>0.439</v>
      </c>
      <c r="S22">
        <v>0.45400000000000001</v>
      </c>
      <c r="T22">
        <v>0.20499999999999999</v>
      </c>
      <c r="U22">
        <v>0.39500000000000002</v>
      </c>
    </row>
    <row r="23" spans="1:21">
      <c r="A23" t="s">
        <v>65</v>
      </c>
      <c r="B23" t="s">
        <v>66</v>
      </c>
      <c r="D23" t="s">
        <v>19</v>
      </c>
      <c r="G23" s="4"/>
      <c r="H23" t="s">
        <v>65</v>
      </c>
      <c r="I23" t="s">
        <v>67</v>
      </c>
      <c r="K23" s="5"/>
      <c r="L23" s="5"/>
      <c r="M23" s="5"/>
      <c r="N23" t="s">
        <v>67</v>
      </c>
      <c r="O23" s="36">
        <v>2.4486E-3</v>
      </c>
      <c r="P23" s="5">
        <v>7.7810000000000004E-2</v>
      </c>
      <c r="Q23" s="11">
        <v>1.3596000000000001E-3</v>
      </c>
      <c r="R23">
        <v>0.159</v>
      </c>
      <c r="S23">
        <v>0.42299999999999999</v>
      </c>
      <c r="T23">
        <v>0.501</v>
      </c>
      <c r="U23">
        <v>0.68799999999999994</v>
      </c>
    </row>
    <row r="24" spans="1:21" ht="16">
      <c r="A24" t="s">
        <v>62</v>
      </c>
      <c r="B24" t="s">
        <v>63</v>
      </c>
      <c r="D24" t="s">
        <v>40</v>
      </c>
      <c r="F24" t="s">
        <v>205</v>
      </c>
      <c r="G24" s="48"/>
      <c r="H24" t="s">
        <v>62</v>
      </c>
      <c r="I24" t="s">
        <v>64</v>
      </c>
      <c r="K24" s="5"/>
      <c r="L24" s="5"/>
      <c r="M24" s="5"/>
      <c r="N24" t="s">
        <v>64</v>
      </c>
      <c r="O24" s="36">
        <v>1.1875E-3</v>
      </c>
      <c r="P24" s="11">
        <v>1.0851E-2</v>
      </c>
      <c r="Q24" s="5">
        <v>7.1082000000000006E-2</v>
      </c>
      <c r="R24">
        <v>0.56799999999999995</v>
      </c>
      <c r="S24">
        <v>0.313</v>
      </c>
      <c r="T24">
        <v>0.70299999999999996</v>
      </c>
      <c r="U24">
        <v>5.7000000000000002E-2</v>
      </c>
    </row>
    <row r="25" spans="1:21">
      <c r="A25" t="s">
        <v>113</v>
      </c>
      <c r="B25" t="s">
        <v>114</v>
      </c>
      <c r="D25" t="s">
        <v>40</v>
      </c>
      <c r="G25" s="4"/>
      <c r="H25" t="s">
        <v>113</v>
      </c>
      <c r="I25" t="s">
        <v>115</v>
      </c>
      <c r="K25" s="5"/>
      <c r="L25" s="5"/>
      <c r="M25" s="5"/>
      <c r="N25" t="s">
        <v>115</v>
      </c>
      <c r="O25" s="5">
        <v>0.24843999999999999</v>
      </c>
      <c r="P25" s="11">
        <v>1.36986E-2</v>
      </c>
      <c r="Q25" s="5">
        <v>0.38838</v>
      </c>
      <c r="R25">
        <v>0.47699999999999998</v>
      </c>
      <c r="S25">
        <v>7.8E-2</v>
      </c>
      <c r="T25">
        <v>8.2000000000000003E-2</v>
      </c>
      <c r="U25">
        <v>0.48</v>
      </c>
    </row>
    <row r="26" spans="1:21">
      <c r="A26" t="s">
        <v>147</v>
      </c>
      <c r="B26" t="s">
        <v>100</v>
      </c>
      <c r="E26" t="s">
        <v>148</v>
      </c>
      <c r="G26" s="4"/>
      <c r="H26" t="s">
        <v>147</v>
      </c>
      <c r="I26" t="s">
        <v>100</v>
      </c>
      <c r="J26" t="s">
        <v>15</v>
      </c>
      <c r="K26" s="36">
        <v>3.125E-2</v>
      </c>
      <c r="L26" s="5">
        <v>9.0859999999999996E-2</v>
      </c>
      <c r="M26" s="5">
        <v>0.11558599999999999</v>
      </c>
      <c r="N26" t="s">
        <v>100</v>
      </c>
      <c r="O26" s="36">
        <v>2.8421999999999999E-2</v>
      </c>
      <c r="P26" s="5">
        <v>7.4286000000000005E-2</v>
      </c>
      <c r="Q26" s="11">
        <v>4.6240000000000002E-4</v>
      </c>
      <c r="R26">
        <v>0.51500000000000001</v>
      </c>
      <c r="S26" s="34">
        <v>8.9999999999999993E-3</v>
      </c>
      <c r="T26">
        <v>0.61799999999999999</v>
      </c>
      <c r="U26">
        <v>0.42499999999999999</v>
      </c>
    </row>
    <row r="27" spans="1:21" ht="96">
      <c r="A27" t="s">
        <v>12</v>
      </c>
      <c r="B27" t="s">
        <v>13</v>
      </c>
      <c r="D27" t="s">
        <v>14</v>
      </c>
      <c r="G27" s="4" t="s">
        <v>3258</v>
      </c>
      <c r="H27" t="s">
        <v>12</v>
      </c>
      <c r="I27" t="s">
        <v>13</v>
      </c>
      <c r="J27" t="s">
        <v>15</v>
      </c>
      <c r="K27" s="36">
        <v>1.5600000000000001E-8</v>
      </c>
      <c r="L27" s="36">
        <v>2.9399999999999999E-8</v>
      </c>
      <c r="M27" s="36">
        <v>1.0099999999999999E-8</v>
      </c>
      <c r="N27" t="s">
        <v>13</v>
      </c>
      <c r="O27" s="36">
        <v>1.5600000000000001E-8</v>
      </c>
      <c r="P27" s="11">
        <v>2.9399999999999999E-8</v>
      </c>
      <c r="Q27" s="11">
        <v>1.0099999999999999E-8</v>
      </c>
      <c r="R27" s="34">
        <v>2.3E-2</v>
      </c>
      <c r="S27" s="34">
        <v>1E-3</v>
      </c>
      <c r="T27" s="34">
        <v>3.0000000000000001E-3</v>
      </c>
      <c r="U27" s="34">
        <v>2.1000000000000001E-2</v>
      </c>
    </row>
    <row r="28" spans="1:21">
      <c r="A28" t="s">
        <v>162</v>
      </c>
      <c r="B28" t="s">
        <v>93</v>
      </c>
      <c r="G28" s="4"/>
      <c r="H28" t="s">
        <v>162</v>
      </c>
      <c r="K28" s="5"/>
      <c r="L28" s="5"/>
      <c r="M28" s="5"/>
      <c r="O28" s="5"/>
      <c r="P28" s="5"/>
      <c r="Q28" s="5"/>
      <c r="R28">
        <v>0.22</v>
      </c>
      <c r="S28">
        <v>6.7000000000000004E-2</v>
      </c>
      <c r="T28">
        <v>0.58699999999999997</v>
      </c>
      <c r="U28">
        <v>0.29499999999999998</v>
      </c>
    </row>
    <row r="29" spans="1:21" ht="32">
      <c r="A29" t="s">
        <v>16</v>
      </c>
      <c r="B29" t="s">
        <v>17</v>
      </c>
      <c r="D29" t="s">
        <v>19</v>
      </c>
      <c r="E29" t="s">
        <v>18</v>
      </c>
      <c r="G29" s="4" t="s">
        <v>3259</v>
      </c>
      <c r="H29" t="s">
        <v>16</v>
      </c>
      <c r="I29" t="s">
        <v>17</v>
      </c>
      <c r="J29" t="s">
        <v>15</v>
      </c>
      <c r="K29" s="36">
        <v>5.1399999999999997E-7</v>
      </c>
      <c r="L29" s="36">
        <v>4.5300000000000003E-5</v>
      </c>
      <c r="M29" s="36">
        <v>6.3600000000000001E-5</v>
      </c>
      <c r="N29" t="s">
        <v>17</v>
      </c>
      <c r="O29" s="36">
        <v>5.1399999999999997E-7</v>
      </c>
      <c r="P29" s="11">
        <v>4.5300000000000003E-5</v>
      </c>
      <c r="Q29" s="11">
        <v>6.3600000000000001E-5</v>
      </c>
      <c r="R29">
        <v>0.14899999999999999</v>
      </c>
      <c r="S29" s="34">
        <v>1.0999999999999999E-2</v>
      </c>
      <c r="T29">
        <v>8.6999999999999994E-2</v>
      </c>
      <c r="U29">
        <v>0.29299999999999998</v>
      </c>
    </row>
    <row r="30" spans="1:21" ht="48">
      <c r="A30" t="s">
        <v>80</v>
      </c>
      <c r="B30" t="s">
        <v>81</v>
      </c>
      <c r="D30" t="s">
        <v>19</v>
      </c>
      <c r="F30" t="s">
        <v>208</v>
      </c>
      <c r="G30" s="4" t="s">
        <v>3260</v>
      </c>
      <c r="H30" t="s">
        <v>80</v>
      </c>
      <c r="I30" t="s">
        <v>81</v>
      </c>
      <c r="K30" s="5"/>
      <c r="L30" s="5"/>
      <c r="M30" s="5"/>
      <c r="N30" t="s">
        <v>81</v>
      </c>
      <c r="O30" s="36">
        <v>7.6826000000000004E-3</v>
      </c>
      <c r="P30" s="11">
        <v>2.9150000000000001E-3</v>
      </c>
      <c r="Q30" s="11">
        <v>1.5009999999999999E-4</v>
      </c>
      <c r="R30">
        <v>0.68899999999999995</v>
      </c>
      <c r="S30">
        <v>0.218</v>
      </c>
      <c r="T30">
        <v>0.44400000000000001</v>
      </c>
      <c r="U30">
        <v>0.56599999999999995</v>
      </c>
    </row>
    <row r="31" spans="1:21" ht="80">
      <c r="A31" t="s">
        <v>20</v>
      </c>
      <c r="B31" t="s">
        <v>21</v>
      </c>
      <c r="C31" s="4" t="s">
        <v>22</v>
      </c>
      <c r="D31" t="s">
        <v>211</v>
      </c>
      <c r="G31" s="4" t="s">
        <v>3282</v>
      </c>
      <c r="H31" t="s">
        <v>20</v>
      </c>
      <c r="I31" t="s">
        <v>23</v>
      </c>
      <c r="J31" t="s">
        <v>15</v>
      </c>
      <c r="K31" s="36">
        <v>1.3200000000000001E-6</v>
      </c>
      <c r="L31" s="36">
        <v>7.5299999999999999E-6</v>
      </c>
      <c r="M31" s="5">
        <v>1</v>
      </c>
      <c r="N31" t="s">
        <v>23</v>
      </c>
      <c r="O31" s="36">
        <v>1.3200000000000001E-6</v>
      </c>
      <c r="P31" s="11">
        <v>7.5299999999999999E-6</v>
      </c>
      <c r="Q31" s="5">
        <v>1</v>
      </c>
      <c r="R31">
        <v>0.61199999999999999</v>
      </c>
      <c r="S31" s="34">
        <v>6.0000000000000001E-3</v>
      </c>
      <c r="T31" s="34">
        <v>3.6999999999999998E-2</v>
      </c>
      <c r="U31">
        <v>0.53600000000000003</v>
      </c>
    </row>
    <row r="32" spans="1:21">
      <c r="A32" t="s">
        <v>60</v>
      </c>
      <c r="B32" t="s">
        <v>61</v>
      </c>
      <c r="D32" t="s">
        <v>3168</v>
      </c>
      <c r="G32" s="4"/>
      <c r="H32" t="s">
        <v>60</v>
      </c>
      <c r="I32" t="s">
        <v>61</v>
      </c>
      <c r="J32" t="s">
        <v>15</v>
      </c>
      <c r="K32" s="36">
        <v>8.2269999999999999E-4</v>
      </c>
      <c r="L32" s="36">
        <v>6.4295999999999997E-3</v>
      </c>
      <c r="M32" s="36">
        <v>2.5384E-2</v>
      </c>
      <c r="N32" t="s">
        <v>61</v>
      </c>
      <c r="O32" s="36">
        <v>8.2269999999999999E-4</v>
      </c>
      <c r="P32" s="11">
        <v>6.4295999999999997E-3</v>
      </c>
      <c r="Q32" s="11">
        <v>2.5384E-2</v>
      </c>
      <c r="R32">
        <v>0.40500000000000003</v>
      </c>
      <c r="S32" s="34">
        <v>2.4E-2</v>
      </c>
      <c r="T32">
        <v>0.45700000000000002</v>
      </c>
      <c r="U32" s="34">
        <v>2.1999999999999999E-2</v>
      </c>
    </row>
    <row r="33" spans="1:21" ht="32">
      <c r="A33" t="s">
        <v>27</v>
      </c>
      <c r="B33" t="s">
        <v>28</v>
      </c>
      <c r="E33" t="s">
        <v>29</v>
      </c>
      <c r="F33" s="4" t="s">
        <v>216</v>
      </c>
      <c r="G33" s="4" t="s">
        <v>3261</v>
      </c>
      <c r="H33" t="s">
        <v>27</v>
      </c>
      <c r="I33" t="s">
        <v>30</v>
      </c>
      <c r="K33" s="5"/>
      <c r="L33" s="5"/>
      <c r="M33" s="5"/>
      <c r="N33" t="s">
        <v>30</v>
      </c>
      <c r="O33" s="36">
        <v>1.01E-5</v>
      </c>
      <c r="P33" s="11">
        <v>3.8300000000000003E-5</v>
      </c>
      <c r="Q33" s="11">
        <v>2.5770000000000001E-2</v>
      </c>
      <c r="R33">
        <v>0.17</v>
      </c>
      <c r="S33">
        <v>0.14599999999999999</v>
      </c>
      <c r="T33" s="34">
        <v>3.1E-2</v>
      </c>
      <c r="U33">
        <v>8.3000000000000004E-2</v>
      </c>
    </row>
    <row r="34" spans="1:21">
      <c r="A34" t="s">
        <v>68</v>
      </c>
      <c r="B34" t="s">
        <v>69</v>
      </c>
      <c r="D34" t="s">
        <v>70</v>
      </c>
      <c r="G34" s="4"/>
      <c r="H34" t="s">
        <v>68</v>
      </c>
      <c r="I34" t="s">
        <v>71</v>
      </c>
      <c r="J34" t="s">
        <v>15</v>
      </c>
      <c r="K34" s="36">
        <v>1.7684E-3</v>
      </c>
      <c r="L34" s="36">
        <v>9.8002000000000002E-3</v>
      </c>
      <c r="M34" s="36">
        <v>2.7388E-3</v>
      </c>
      <c r="N34" t="s">
        <v>71</v>
      </c>
      <c r="O34" s="36">
        <v>2.419E-4</v>
      </c>
      <c r="P34" s="11">
        <v>5.5399999999999998E-5</v>
      </c>
      <c r="Q34" s="11">
        <v>2.4621999999999999E-3</v>
      </c>
      <c r="R34">
        <v>0.81</v>
      </c>
      <c r="S34">
        <v>6.4000000000000001E-2</v>
      </c>
      <c r="T34">
        <v>0.33</v>
      </c>
      <c r="U34">
        <v>0.16600000000000001</v>
      </c>
    </row>
    <row r="35" spans="1:21">
      <c r="A35" t="s">
        <v>163</v>
      </c>
      <c r="B35" t="s">
        <v>93</v>
      </c>
      <c r="G35" s="4"/>
      <c r="H35" t="s">
        <v>163</v>
      </c>
      <c r="K35" s="5"/>
      <c r="L35" s="5"/>
      <c r="M35" s="5"/>
      <c r="O35" s="5"/>
      <c r="P35" s="5"/>
      <c r="Q35" s="5"/>
      <c r="R35">
        <v>0.30499999999999999</v>
      </c>
      <c r="S35">
        <v>9.7000000000000003E-2</v>
      </c>
      <c r="T35">
        <v>0.28799999999999998</v>
      </c>
      <c r="U35" s="34">
        <v>1.7999999999999999E-2</v>
      </c>
    </row>
    <row r="36" spans="1:21" ht="192">
      <c r="A36" t="s">
        <v>107</v>
      </c>
      <c r="B36" t="s">
        <v>108</v>
      </c>
      <c r="C36" s="4" t="s">
        <v>110</v>
      </c>
      <c r="E36" t="s">
        <v>109</v>
      </c>
      <c r="G36" s="4" t="s">
        <v>3262</v>
      </c>
      <c r="H36" t="s">
        <v>107</v>
      </c>
      <c r="I36" t="s">
        <v>108</v>
      </c>
      <c r="K36" s="5"/>
      <c r="L36" s="5"/>
      <c r="M36" s="5"/>
      <c r="N36" t="s">
        <v>108</v>
      </c>
      <c r="O36" s="5">
        <v>0.13972999999999999</v>
      </c>
      <c r="P36" s="5">
        <v>8.2614000000000007E-2</v>
      </c>
      <c r="Q36" s="5">
        <v>0.38601999999999997</v>
      </c>
      <c r="R36">
        <v>0.32900000000000001</v>
      </c>
      <c r="S36" s="34">
        <v>8.0000000000000002E-3</v>
      </c>
      <c r="T36">
        <v>0.98499999999999999</v>
      </c>
      <c r="U36">
        <v>0.45400000000000001</v>
      </c>
    </row>
    <row r="37" spans="1:21" ht="48">
      <c r="A37" t="s">
        <v>4</v>
      </c>
      <c r="B37" t="s">
        <v>5</v>
      </c>
      <c r="D37" t="s">
        <v>7</v>
      </c>
      <c r="E37" t="s">
        <v>6</v>
      </c>
      <c r="G37" s="4" t="s">
        <v>3263</v>
      </c>
      <c r="H37" t="s">
        <v>4</v>
      </c>
      <c r="I37" t="s">
        <v>5</v>
      </c>
      <c r="J37" t="s">
        <v>15</v>
      </c>
      <c r="K37" s="36">
        <v>1.53E-19</v>
      </c>
      <c r="L37" s="36">
        <v>1.5499999999999999E-15</v>
      </c>
      <c r="M37" s="36">
        <v>4.3900000000000003E-8</v>
      </c>
      <c r="N37" t="s">
        <v>5</v>
      </c>
      <c r="O37" s="36">
        <v>1.53E-19</v>
      </c>
      <c r="P37" s="11">
        <v>1.5499999999999999E-15</v>
      </c>
      <c r="Q37" s="11">
        <v>4.3900000000000003E-8</v>
      </c>
      <c r="R37">
        <v>5.5E-2</v>
      </c>
      <c r="S37" s="34">
        <v>6.2159999999999997E-14</v>
      </c>
      <c r="T37">
        <v>0.752</v>
      </c>
      <c r="U37">
        <v>0.13200000000000001</v>
      </c>
    </row>
    <row r="38" spans="1:21" ht="176">
      <c r="A38" t="s">
        <v>9</v>
      </c>
      <c r="B38" t="s">
        <v>10</v>
      </c>
      <c r="C38" s="4" t="s">
        <v>11</v>
      </c>
      <c r="D38" t="s">
        <v>7</v>
      </c>
      <c r="G38" s="4" t="s">
        <v>3264</v>
      </c>
      <c r="H38" t="s">
        <v>9</v>
      </c>
      <c r="I38" t="s">
        <v>10</v>
      </c>
      <c r="K38" s="5"/>
      <c r="L38" s="5"/>
      <c r="M38" s="5"/>
      <c r="N38" t="s">
        <v>5</v>
      </c>
      <c r="O38" s="36">
        <v>1.53E-19</v>
      </c>
      <c r="P38" s="11">
        <v>1.5499999999999999E-15</v>
      </c>
      <c r="Q38" s="11">
        <v>4.3900000000000003E-8</v>
      </c>
      <c r="R38">
        <v>0.68500000000000005</v>
      </c>
      <c r="S38" s="35">
        <v>3.9620000000000004E-6</v>
      </c>
      <c r="T38">
        <v>0.187</v>
      </c>
      <c r="U38">
        <v>0.41199999999999998</v>
      </c>
    </row>
    <row r="39" spans="1:21">
      <c r="A39" t="s">
        <v>34</v>
      </c>
      <c r="B39" t="s">
        <v>93</v>
      </c>
      <c r="D39" t="s">
        <v>35</v>
      </c>
      <c r="G39" s="4"/>
      <c r="H39" t="s">
        <v>34</v>
      </c>
      <c r="J39" t="s">
        <v>15</v>
      </c>
      <c r="K39" s="36">
        <v>7.2399999999999998E-5</v>
      </c>
      <c r="L39" s="36">
        <v>1.4266999999999999E-3</v>
      </c>
      <c r="M39" s="36">
        <v>6.3799999999999997E-7</v>
      </c>
      <c r="O39" s="5"/>
      <c r="P39" s="5"/>
      <c r="Q39" s="5"/>
      <c r="R39">
        <v>0.30499999999999999</v>
      </c>
      <c r="S39" s="34">
        <v>4.8000000000000001E-2</v>
      </c>
      <c r="T39">
        <v>0.61699999999999999</v>
      </c>
      <c r="U39">
        <v>0.28799999999999998</v>
      </c>
    </row>
    <row r="40" spans="1:21" ht="16">
      <c r="A40" t="s">
        <v>36</v>
      </c>
      <c r="B40" t="s">
        <v>37</v>
      </c>
      <c r="D40" t="s">
        <v>19</v>
      </c>
      <c r="G40" s="4" t="s">
        <v>3265</v>
      </c>
      <c r="H40" t="s">
        <v>36</v>
      </c>
      <c r="I40" t="s">
        <v>37</v>
      </c>
      <c r="J40" t="s">
        <v>15</v>
      </c>
      <c r="K40" s="36">
        <v>8.9499999999999994E-5</v>
      </c>
      <c r="L40" s="36">
        <v>5.6400000000000002E-6</v>
      </c>
      <c r="M40" s="36">
        <v>6.58E-5</v>
      </c>
      <c r="N40" t="s">
        <v>37</v>
      </c>
      <c r="O40" s="36">
        <v>8.9499999999999994E-5</v>
      </c>
      <c r="P40" s="11">
        <v>5.6400000000000002E-6</v>
      </c>
      <c r="Q40" s="11">
        <v>6.58E-5</v>
      </c>
      <c r="R40">
        <v>0.378</v>
      </c>
      <c r="S40">
        <v>0.26100000000000001</v>
      </c>
      <c r="T40">
        <v>0.08</v>
      </c>
      <c r="U40">
        <v>9.2999999999999999E-2</v>
      </c>
    </row>
    <row r="41" spans="1:21" ht="32">
      <c r="A41" t="s">
        <v>38</v>
      </c>
      <c r="B41" t="s">
        <v>39</v>
      </c>
      <c r="D41" t="s">
        <v>40</v>
      </c>
      <c r="G41" s="4" t="s">
        <v>3266</v>
      </c>
      <c r="H41" t="s">
        <v>38</v>
      </c>
      <c r="I41" t="s">
        <v>39</v>
      </c>
      <c r="J41" t="s">
        <v>15</v>
      </c>
      <c r="K41" s="36">
        <v>9.4900000000000003E-5</v>
      </c>
      <c r="L41" s="36">
        <v>2.3599999999999999E-6</v>
      </c>
      <c r="M41" s="36">
        <v>1.0463E-3</v>
      </c>
      <c r="N41" t="s">
        <v>39</v>
      </c>
      <c r="O41" s="36">
        <v>9.4900000000000003E-5</v>
      </c>
      <c r="P41" s="11">
        <v>2.3599999999999999E-6</v>
      </c>
      <c r="Q41" s="11">
        <v>1.0463E-3</v>
      </c>
      <c r="R41">
        <v>0.11700000000000001</v>
      </c>
      <c r="S41">
        <v>0.84799999999999998</v>
      </c>
      <c r="T41">
        <v>0.77200000000000002</v>
      </c>
      <c r="U41">
        <v>0.67900000000000005</v>
      </c>
    </row>
    <row r="42" spans="1:21" ht="96">
      <c r="A42" t="s">
        <v>48</v>
      </c>
      <c r="B42" t="s">
        <v>49</v>
      </c>
      <c r="C42" s="4" t="s">
        <v>50</v>
      </c>
      <c r="G42" s="4" t="s">
        <v>3267</v>
      </c>
      <c r="H42" t="s">
        <v>48</v>
      </c>
      <c r="I42" t="s">
        <v>49</v>
      </c>
      <c r="J42" t="s">
        <v>15</v>
      </c>
      <c r="K42" s="36">
        <v>3.2239999999999998E-4</v>
      </c>
      <c r="L42" s="36">
        <v>4.3880000000000004E-3</v>
      </c>
      <c r="M42" s="5">
        <v>0.115942</v>
      </c>
      <c r="N42" t="s">
        <v>51</v>
      </c>
      <c r="O42" s="36">
        <v>3.2239999999999998E-4</v>
      </c>
      <c r="P42" s="11">
        <v>4.3880000000000004E-3</v>
      </c>
      <c r="Q42" s="5">
        <v>0.115942</v>
      </c>
      <c r="R42">
        <v>0.32700000000000001</v>
      </c>
      <c r="S42" s="9"/>
      <c r="T42">
        <v>0.14099999999999999</v>
      </c>
      <c r="U42">
        <v>0.30399999999999999</v>
      </c>
    </row>
    <row r="43" spans="1:21" ht="32">
      <c r="A43" t="s">
        <v>31</v>
      </c>
      <c r="B43" t="s">
        <v>32</v>
      </c>
      <c r="F43" t="s">
        <v>206</v>
      </c>
      <c r="G43" s="4" t="s">
        <v>3268</v>
      </c>
      <c r="H43" t="s">
        <v>31</v>
      </c>
      <c r="I43" t="s">
        <v>32</v>
      </c>
      <c r="K43" s="5"/>
      <c r="L43" s="5"/>
      <c r="M43" s="5"/>
      <c r="N43" t="s">
        <v>33</v>
      </c>
      <c r="O43" s="36">
        <v>1.2099999999999999E-5</v>
      </c>
      <c r="P43" s="11">
        <v>1.9003200000000001E-2</v>
      </c>
      <c r="Q43" s="11">
        <v>1.17936E-2</v>
      </c>
      <c r="R43">
        <v>8.8999999999999996E-2</v>
      </c>
      <c r="S43">
        <v>0.505</v>
      </c>
      <c r="T43">
        <v>0.153</v>
      </c>
      <c r="U43">
        <v>0.68100000000000005</v>
      </c>
    </row>
    <row r="44" spans="1:21" ht="48">
      <c r="A44" t="s">
        <v>24</v>
      </c>
      <c r="B44" t="s">
        <v>25</v>
      </c>
      <c r="E44" t="s">
        <v>26</v>
      </c>
      <c r="G44" s="4" t="s">
        <v>3269</v>
      </c>
      <c r="H44" t="s">
        <v>24</v>
      </c>
      <c r="I44" t="s">
        <v>25</v>
      </c>
      <c r="J44" t="s">
        <v>15</v>
      </c>
      <c r="K44" s="36">
        <v>2.16E-5</v>
      </c>
      <c r="L44" s="36">
        <v>2.7349999999999998E-4</v>
      </c>
      <c r="M44" s="5">
        <v>0.16303200000000001</v>
      </c>
      <c r="N44" t="s">
        <v>25</v>
      </c>
      <c r="O44" s="36">
        <v>3.2600000000000001E-8</v>
      </c>
      <c r="P44" s="11">
        <v>5.1599999999999997E-4</v>
      </c>
      <c r="Q44" s="11">
        <v>4.8900000000000003E-5</v>
      </c>
      <c r="R44">
        <v>0.878</v>
      </c>
      <c r="S44">
        <v>0.126</v>
      </c>
      <c r="T44">
        <v>0.49</v>
      </c>
      <c r="U44">
        <v>0.46</v>
      </c>
    </row>
    <row r="45" spans="1:21" ht="64">
      <c r="A45" t="s">
        <v>58</v>
      </c>
      <c r="B45" t="s">
        <v>59</v>
      </c>
      <c r="D45" t="s">
        <v>40</v>
      </c>
      <c r="G45" s="4" t="s">
        <v>3270</v>
      </c>
      <c r="H45" t="s">
        <v>58</v>
      </c>
      <c r="I45" t="s">
        <v>59</v>
      </c>
      <c r="K45" s="5"/>
      <c r="L45" s="5"/>
      <c r="M45" s="5"/>
      <c r="N45" t="s">
        <v>59</v>
      </c>
      <c r="O45" s="36">
        <v>6.4590000000000003E-4</v>
      </c>
      <c r="P45" s="5">
        <v>0.38901999999999998</v>
      </c>
      <c r="Q45" s="5">
        <v>0.51826000000000005</v>
      </c>
      <c r="R45">
        <v>6.8000000000000005E-2</v>
      </c>
      <c r="S45">
        <v>0.21099999999999999</v>
      </c>
      <c r="T45">
        <v>0.27800000000000002</v>
      </c>
      <c r="U45">
        <v>0.30499999999999999</v>
      </c>
    </row>
    <row r="46" spans="1:21">
      <c r="A46" t="s">
        <v>120</v>
      </c>
      <c r="B46" t="s">
        <v>121</v>
      </c>
      <c r="G46" s="4"/>
      <c r="H46" t="s">
        <v>120</v>
      </c>
      <c r="I46" t="s">
        <v>121</v>
      </c>
      <c r="K46" s="5"/>
      <c r="L46" s="5"/>
      <c r="M46" s="5"/>
      <c r="N46" t="s">
        <v>122</v>
      </c>
      <c r="O46" s="5">
        <v>0.27392</v>
      </c>
      <c r="P46" s="5">
        <v>0.51866000000000001</v>
      </c>
      <c r="Q46" s="5">
        <v>0.17100799999999999</v>
      </c>
      <c r="R46">
        <v>0.14099999999999999</v>
      </c>
      <c r="S46" s="34">
        <v>0.01</v>
      </c>
      <c r="T46">
        <v>0.36199999999999999</v>
      </c>
      <c r="U46">
        <v>0.91100000000000003</v>
      </c>
    </row>
    <row r="47" spans="1:21" ht="32">
      <c r="A47" t="s">
        <v>75</v>
      </c>
      <c r="B47" t="s">
        <v>76</v>
      </c>
      <c r="F47" t="s">
        <v>77</v>
      </c>
      <c r="G47" s="4" t="s">
        <v>3271</v>
      </c>
      <c r="H47" t="s">
        <v>75</v>
      </c>
      <c r="I47" t="s">
        <v>76</v>
      </c>
      <c r="K47" s="5"/>
      <c r="L47" s="5"/>
      <c r="M47" s="5"/>
      <c r="N47" t="s">
        <v>78</v>
      </c>
      <c r="O47" s="36">
        <v>4.7568000000000003E-3</v>
      </c>
      <c r="P47" s="5">
        <v>5.7301999999999999E-2</v>
      </c>
      <c r="Q47" s="5">
        <v>0.44228000000000001</v>
      </c>
      <c r="R47">
        <v>5.1999999999999998E-2</v>
      </c>
      <c r="S47" s="34">
        <v>4.0000000000000001E-3</v>
      </c>
      <c r="T47" s="34">
        <v>1E-3</v>
      </c>
      <c r="U47">
        <v>0.41099999999999998</v>
      </c>
    </row>
    <row r="48" spans="1:21" ht="64">
      <c r="A48" t="s">
        <v>126</v>
      </c>
      <c r="B48" t="s">
        <v>127</v>
      </c>
      <c r="D48" t="s">
        <v>19</v>
      </c>
      <c r="E48" s="4" t="s">
        <v>128</v>
      </c>
      <c r="F48" s="4" t="s">
        <v>217</v>
      </c>
      <c r="G48" s="4" t="s">
        <v>3272</v>
      </c>
      <c r="H48" t="s">
        <v>126</v>
      </c>
      <c r="I48" t="s">
        <v>127</v>
      </c>
      <c r="K48" s="5"/>
      <c r="L48" s="5"/>
      <c r="M48" s="5"/>
      <c r="N48" t="s">
        <v>129</v>
      </c>
      <c r="O48" s="5">
        <v>0.43791999999999998</v>
      </c>
      <c r="P48" s="11">
        <v>6.1199999999999997E-5</v>
      </c>
      <c r="Q48" s="11">
        <v>3.4049999999999998E-4</v>
      </c>
      <c r="R48">
        <v>0.51600000000000001</v>
      </c>
      <c r="S48" s="34">
        <v>4.0000000000000001E-3</v>
      </c>
      <c r="T48" s="34">
        <v>2.7E-2</v>
      </c>
      <c r="U48">
        <v>0.34100000000000003</v>
      </c>
    </row>
    <row r="49" spans="1:21" ht="48">
      <c r="A49" t="s">
        <v>86</v>
      </c>
      <c r="B49" t="s">
        <v>87</v>
      </c>
      <c r="F49" t="s">
        <v>208</v>
      </c>
      <c r="G49" s="4" t="s">
        <v>3273</v>
      </c>
      <c r="H49" t="s">
        <v>86</v>
      </c>
      <c r="I49" t="s">
        <v>87</v>
      </c>
      <c r="K49" s="5"/>
      <c r="L49" s="5"/>
      <c r="M49" s="5"/>
      <c r="N49" t="s">
        <v>88</v>
      </c>
      <c r="O49" s="36">
        <v>1.38686E-2</v>
      </c>
      <c r="P49" s="5">
        <v>0.26963999999999999</v>
      </c>
      <c r="Q49" s="5">
        <v>1</v>
      </c>
      <c r="R49">
        <v>0.112</v>
      </c>
      <c r="S49">
        <v>0.11799999999999999</v>
      </c>
      <c r="T49" s="34">
        <v>3.1E-2</v>
      </c>
      <c r="U49">
        <v>0.94199999999999995</v>
      </c>
    </row>
    <row r="50" spans="1:21" ht="32">
      <c r="A50" t="s">
        <v>45</v>
      </c>
      <c r="B50" t="s">
        <v>46</v>
      </c>
      <c r="G50" s="4" t="s">
        <v>3274</v>
      </c>
      <c r="H50" t="s">
        <v>45</v>
      </c>
      <c r="I50" t="s">
        <v>46</v>
      </c>
      <c r="J50" t="s">
        <v>15</v>
      </c>
      <c r="K50" s="36">
        <v>1.338E-4</v>
      </c>
      <c r="L50" s="36">
        <v>3.18E-5</v>
      </c>
      <c r="M50" s="36">
        <v>3.7564E-3</v>
      </c>
      <c r="N50" t="s">
        <v>47</v>
      </c>
      <c r="O50" s="36">
        <v>1.338E-4</v>
      </c>
      <c r="P50" s="11">
        <v>3.18E-5</v>
      </c>
      <c r="Q50" s="11">
        <v>3.7564E-3</v>
      </c>
      <c r="R50">
        <v>0.70899999999999996</v>
      </c>
      <c r="S50" s="34">
        <v>8.0000000000000002E-3</v>
      </c>
      <c r="T50">
        <v>0.22</v>
      </c>
      <c r="U50">
        <v>0.80700000000000005</v>
      </c>
    </row>
    <row r="51" spans="1:21" ht="32">
      <c r="A51" t="s">
        <v>82</v>
      </c>
      <c r="B51" t="s">
        <v>83</v>
      </c>
      <c r="D51" t="s">
        <v>40</v>
      </c>
      <c r="G51" s="4" t="s">
        <v>3275</v>
      </c>
      <c r="H51" t="s">
        <v>82</v>
      </c>
      <c r="I51" t="s">
        <v>83</v>
      </c>
      <c r="J51" t="s">
        <v>15</v>
      </c>
      <c r="K51" s="5">
        <v>9.6460000000000004E-2</v>
      </c>
      <c r="L51" s="5">
        <v>0.58208000000000004</v>
      </c>
      <c r="M51" s="5">
        <v>0.15326400000000001</v>
      </c>
      <c r="N51" t="s">
        <v>83</v>
      </c>
      <c r="O51" s="36">
        <v>1.13188E-2</v>
      </c>
      <c r="P51" s="5">
        <v>0.45379999999999998</v>
      </c>
      <c r="Q51" s="5">
        <v>0.22925999999999999</v>
      </c>
      <c r="R51">
        <v>0.214</v>
      </c>
      <c r="S51" s="34">
        <v>8.9999999999999993E-3</v>
      </c>
      <c r="T51">
        <v>0.71899999999999997</v>
      </c>
      <c r="U51">
        <v>0.94</v>
      </c>
    </row>
    <row r="52" spans="1:21" ht="128">
      <c r="A52" t="s">
        <v>111</v>
      </c>
      <c r="B52" t="s">
        <v>112</v>
      </c>
      <c r="E52" s="4" t="s">
        <v>221</v>
      </c>
      <c r="F52" s="4" t="s">
        <v>220</v>
      </c>
      <c r="G52" s="4" t="s">
        <v>3276</v>
      </c>
      <c r="H52" t="s">
        <v>111</v>
      </c>
      <c r="I52" t="s">
        <v>112</v>
      </c>
      <c r="K52" s="5"/>
      <c r="L52" s="5"/>
      <c r="M52" s="5"/>
      <c r="N52" t="s">
        <v>112</v>
      </c>
      <c r="O52" s="5">
        <v>0.17371600000000001</v>
      </c>
      <c r="P52" s="5">
        <v>0.64627999999999997</v>
      </c>
      <c r="Q52" s="5">
        <v>0.58108000000000004</v>
      </c>
      <c r="R52" s="34">
        <v>3.5000000000000003E-2</v>
      </c>
      <c r="S52" s="8">
        <v>3.0000000000000001E-3</v>
      </c>
      <c r="T52">
        <v>0.46600000000000003</v>
      </c>
      <c r="U52">
        <v>0.28399999999999997</v>
      </c>
    </row>
    <row r="53" spans="1:21" ht="32">
      <c r="A53" t="s">
        <v>72</v>
      </c>
      <c r="B53" t="s">
        <v>73</v>
      </c>
      <c r="G53" s="4" t="s">
        <v>3277</v>
      </c>
      <c r="H53" t="s">
        <v>72</v>
      </c>
      <c r="I53" t="s">
        <v>73</v>
      </c>
      <c r="J53" t="s">
        <v>15</v>
      </c>
      <c r="K53" s="36">
        <v>3.1340000000000001E-3</v>
      </c>
      <c r="L53" s="36">
        <v>1.38444E-2</v>
      </c>
      <c r="M53" s="36">
        <v>7.4263999999999997E-3</v>
      </c>
      <c r="N53" t="s">
        <v>74</v>
      </c>
      <c r="O53" s="5">
        <v>0.95145999999999997</v>
      </c>
      <c r="P53" s="11">
        <v>1.5472000000000001E-3</v>
      </c>
      <c r="Q53" s="5">
        <v>6.2946000000000002E-2</v>
      </c>
      <c r="R53">
        <v>0.436</v>
      </c>
      <c r="S53" s="10">
        <v>4.8900000000000003E-5</v>
      </c>
      <c r="T53" s="34">
        <v>1E-3</v>
      </c>
      <c r="U53">
        <v>0.45100000000000001</v>
      </c>
    </row>
    <row r="54" spans="1:21">
      <c r="A54" t="s">
        <v>123</v>
      </c>
      <c r="B54" t="s">
        <v>124</v>
      </c>
      <c r="F54" t="s">
        <v>210</v>
      </c>
      <c r="G54" s="4"/>
      <c r="H54" t="s">
        <v>123</v>
      </c>
      <c r="I54" t="s">
        <v>124</v>
      </c>
      <c r="K54" s="5"/>
      <c r="L54" s="5"/>
      <c r="M54" s="5"/>
      <c r="N54" t="s">
        <v>125</v>
      </c>
      <c r="O54" s="5">
        <v>0.38625999999999999</v>
      </c>
      <c r="P54" s="11">
        <v>5.7134000000000004E-3</v>
      </c>
      <c r="Q54" s="11">
        <v>7.4316E-3</v>
      </c>
      <c r="R54">
        <v>0.54400000000000004</v>
      </c>
      <c r="S54">
        <v>0.91600000000000004</v>
      </c>
      <c r="T54">
        <v>0.39500000000000002</v>
      </c>
      <c r="U54">
        <v>0.34</v>
      </c>
    </row>
    <row r="55" spans="1:21" ht="16">
      <c r="A55" t="s">
        <v>91</v>
      </c>
      <c r="B55" t="s">
        <v>92</v>
      </c>
      <c r="D55" t="s">
        <v>40</v>
      </c>
      <c r="G55" s="4" t="s">
        <v>93</v>
      </c>
      <c r="H55" t="s">
        <v>91</v>
      </c>
      <c r="I55" t="s">
        <v>92</v>
      </c>
      <c r="J55" t="s">
        <v>15</v>
      </c>
      <c r="K55" s="36">
        <v>4.5427999999999996E-3</v>
      </c>
      <c r="L55" s="36">
        <v>5.1E-5</v>
      </c>
      <c r="M55" s="36">
        <v>9.1449999999999995E-4</v>
      </c>
      <c r="N55" t="s">
        <v>92</v>
      </c>
      <c r="O55" s="36">
        <v>4.5427999999999996E-3</v>
      </c>
      <c r="P55" s="11">
        <v>5.1E-5</v>
      </c>
      <c r="Q55" s="11">
        <v>9.1449999999999995E-4</v>
      </c>
      <c r="R55">
        <v>0.156</v>
      </c>
      <c r="S55" s="8">
        <v>1.7999999999999999E-2</v>
      </c>
      <c r="T55">
        <v>0.35099999999999998</v>
      </c>
      <c r="U55">
        <v>0.254</v>
      </c>
    </row>
    <row r="56" spans="1:21">
      <c r="A56" t="s">
        <v>94</v>
      </c>
      <c r="B56" t="s">
        <v>95</v>
      </c>
      <c r="D56" t="s">
        <v>3170</v>
      </c>
      <c r="G56" s="4"/>
      <c r="H56" t="s">
        <v>94</v>
      </c>
      <c r="I56" t="s">
        <v>95</v>
      </c>
      <c r="J56" t="s">
        <v>15</v>
      </c>
      <c r="K56" s="36">
        <v>1.90092E-2</v>
      </c>
      <c r="L56" s="5">
        <v>0.18695000000000001</v>
      </c>
      <c r="M56" s="36">
        <v>1.0736600000000001E-2</v>
      </c>
      <c r="N56" t="s">
        <v>95</v>
      </c>
      <c r="O56" s="36">
        <v>2.8334000000000002E-2</v>
      </c>
      <c r="P56" s="11">
        <v>6.1169999999999996E-4</v>
      </c>
      <c r="Q56" s="5">
        <v>0.117676</v>
      </c>
      <c r="R56">
        <v>7.0000000000000007E-2</v>
      </c>
      <c r="S56" s="8">
        <v>3.0000000000000001E-3</v>
      </c>
      <c r="T56">
        <v>0.29299999999999998</v>
      </c>
      <c r="U56">
        <v>0.184</v>
      </c>
    </row>
    <row r="57" spans="1:21" ht="16">
      <c r="A57" t="s">
        <v>130</v>
      </c>
      <c r="B57" t="s">
        <v>131</v>
      </c>
      <c r="F57" t="s">
        <v>209</v>
      </c>
      <c r="G57" s="4" t="s">
        <v>3278</v>
      </c>
      <c r="H57" t="s">
        <v>130</v>
      </c>
      <c r="I57" t="s">
        <v>131</v>
      </c>
      <c r="K57" s="5"/>
      <c r="L57" s="5"/>
      <c r="M57" s="5"/>
      <c r="N57" t="s">
        <v>131</v>
      </c>
      <c r="O57" s="5">
        <v>0.5272</v>
      </c>
      <c r="P57" s="11">
        <v>1.2294000000000001E-3</v>
      </c>
      <c r="Q57" s="11">
        <v>7.5215999999999998E-3</v>
      </c>
      <c r="R57" t="s">
        <v>8</v>
      </c>
      <c r="S57" t="s">
        <v>8</v>
      </c>
      <c r="T57" t="s">
        <v>8</v>
      </c>
      <c r="U57" t="s">
        <v>8</v>
      </c>
    </row>
    <row r="58" spans="1:21">
      <c r="A58" t="s">
        <v>98</v>
      </c>
      <c r="B58" t="s">
        <v>95</v>
      </c>
      <c r="D58" t="s">
        <v>3171</v>
      </c>
      <c r="G58" s="4"/>
      <c r="H58" t="s">
        <v>98</v>
      </c>
      <c r="I58" t="s">
        <v>95</v>
      </c>
      <c r="J58" t="s">
        <v>15</v>
      </c>
      <c r="K58" s="36">
        <v>1.9959600000000001E-2</v>
      </c>
      <c r="L58" s="36">
        <v>1.0128E-2</v>
      </c>
      <c r="M58" s="5">
        <v>0.107332</v>
      </c>
      <c r="N58" t="s">
        <v>95</v>
      </c>
      <c r="O58" s="36">
        <v>2.8334000000000002E-2</v>
      </c>
      <c r="P58" s="11">
        <v>6.1169999999999996E-4</v>
      </c>
      <c r="Q58" s="5">
        <v>0.117676</v>
      </c>
      <c r="R58">
        <v>0.49199999999999999</v>
      </c>
      <c r="S58" s="8">
        <v>1.7000000000000001E-2</v>
      </c>
      <c r="T58">
        <v>0.127</v>
      </c>
      <c r="U58">
        <v>8.2000000000000003E-2</v>
      </c>
    </row>
    <row r="59" spans="1:21" ht="16">
      <c r="A59" t="s">
        <v>99</v>
      </c>
      <c r="B59" t="s">
        <v>100</v>
      </c>
      <c r="D59" s="4" t="s">
        <v>40</v>
      </c>
      <c r="H59" t="s">
        <v>99</v>
      </c>
      <c r="I59" t="s">
        <v>100</v>
      </c>
      <c r="K59" s="5"/>
      <c r="L59" s="5"/>
      <c r="M59" s="5"/>
      <c r="N59" t="s">
        <v>100</v>
      </c>
      <c r="O59" s="36">
        <v>2.8421999999999999E-2</v>
      </c>
      <c r="P59" s="5">
        <v>7.4286000000000005E-2</v>
      </c>
      <c r="Q59" s="11">
        <v>4.6240000000000002E-4</v>
      </c>
      <c r="R59">
        <v>0.70499999999999996</v>
      </c>
      <c r="S59" s="9"/>
      <c r="T59">
        <v>0.06</v>
      </c>
      <c r="U59">
        <v>0.749</v>
      </c>
    </row>
    <row r="60" spans="1:21" ht="32">
      <c r="A60" t="s">
        <v>84</v>
      </c>
      <c r="B60" t="s">
        <v>85</v>
      </c>
      <c r="G60" s="4" t="s">
        <v>3279</v>
      </c>
      <c r="H60" t="s">
        <v>84</v>
      </c>
      <c r="I60" t="s">
        <v>85</v>
      </c>
      <c r="K60" s="5"/>
      <c r="L60" s="5"/>
      <c r="M60" s="5"/>
      <c r="N60" t="s">
        <v>85</v>
      </c>
      <c r="O60" s="36">
        <v>1.1949E-2</v>
      </c>
      <c r="P60" s="5">
        <v>0.18743000000000001</v>
      </c>
      <c r="Q60" s="5">
        <v>0.35304000000000002</v>
      </c>
      <c r="R60">
        <v>0.80400000000000005</v>
      </c>
      <c r="S60">
        <v>0.628</v>
      </c>
      <c r="T60">
        <v>0.75700000000000001</v>
      </c>
      <c r="U60">
        <v>0.48399999999999999</v>
      </c>
    </row>
    <row r="61" spans="1:21">
      <c r="A61" t="s">
        <v>89</v>
      </c>
      <c r="B61" t="s">
        <v>90</v>
      </c>
      <c r="G61" s="4"/>
      <c r="H61" t="s">
        <v>89</v>
      </c>
      <c r="I61" t="s">
        <v>90</v>
      </c>
      <c r="J61" t="s">
        <v>15</v>
      </c>
      <c r="K61" s="36">
        <v>4.0438000000000002E-3</v>
      </c>
      <c r="L61" s="5">
        <v>0.12453</v>
      </c>
      <c r="M61" s="36">
        <v>8.7339999999999998E-4</v>
      </c>
      <c r="N61" t="s">
        <v>90</v>
      </c>
      <c r="O61" s="36">
        <v>4.0438000000000002E-3</v>
      </c>
      <c r="P61" s="5">
        <v>0.12453</v>
      </c>
      <c r="Q61" s="11">
        <v>8.7339999999999998E-4</v>
      </c>
      <c r="R61">
        <v>0.83199999999999996</v>
      </c>
      <c r="S61" s="8">
        <v>1.6E-2</v>
      </c>
      <c r="T61">
        <v>0.307</v>
      </c>
      <c r="U61">
        <v>0.68500000000000005</v>
      </c>
    </row>
    <row r="62" spans="1:21" ht="80">
      <c r="A62" t="s">
        <v>149</v>
      </c>
      <c r="B62" t="s">
        <v>95</v>
      </c>
      <c r="D62" t="s">
        <v>3172</v>
      </c>
      <c r="G62" s="4" t="s">
        <v>3280</v>
      </c>
      <c r="H62" t="s">
        <v>149</v>
      </c>
      <c r="I62" t="s">
        <v>95</v>
      </c>
      <c r="J62" t="s">
        <v>15</v>
      </c>
      <c r="K62" s="36">
        <v>3.6375999999999999E-2</v>
      </c>
      <c r="L62" s="5">
        <v>5.9423999999999998E-2</v>
      </c>
      <c r="M62" s="5">
        <v>0.124892</v>
      </c>
      <c r="N62" t="s">
        <v>95</v>
      </c>
      <c r="O62" s="36">
        <v>2.8334000000000002E-2</v>
      </c>
      <c r="P62" s="11">
        <v>6.1169999999999996E-4</v>
      </c>
      <c r="Q62" s="5">
        <v>0.117676</v>
      </c>
      <c r="R62">
        <v>0.19700000000000001</v>
      </c>
      <c r="S62" s="8">
        <v>1E-3</v>
      </c>
      <c r="T62" s="34">
        <v>1E-3</v>
      </c>
      <c r="U62">
        <v>0.121</v>
      </c>
    </row>
    <row r="63" spans="1:21">
      <c r="A63" t="s">
        <v>150</v>
      </c>
      <c r="B63" t="s">
        <v>93</v>
      </c>
      <c r="D63" t="s">
        <v>40</v>
      </c>
      <c r="G63" s="4"/>
      <c r="H63" t="s">
        <v>150</v>
      </c>
      <c r="J63" t="s">
        <v>15</v>
      </c>
      <c r="K63" s="5">
        <v>0.377</v>
      </c>
      <c r="L63" s="5">
        <v>0.53300000000000003</v>
      </c>
      <c r="M63" s="5">
        <v>5.0582000000000002E-2</v>
      </c>
      <c r="O63" s="5"/>
      <c r="P63" s="5"/>
      <c r="Q63" s="5"/>
      <c r="R63">
        <v>0.55800000000000005</v>
      </c>
      <c r="S63" s="8">
        <v>2.9000000000000001E-2</v>
      </c>
      <c r="T63">
        <v>0.29499999999999998</v>
      </c>
      <c r="U63">
        <v>0.114</v>
      </c>
    </row>
    <row r="64" spans="1:21">
      <c r="A64" t="s">
        <v>96</v>
      </c>
      <c r="B64" t="s">
        <v>97</v>
      </c>
      <c r="G64" s="4"/>
      <c r="H64" t="s">
        <v>96</v>
      </c>
      <c r="I64" t="s">
        <v>97</v>
      </c>
      <c r="K64" s="5"/>
      <c r="L64" s="5"/>
      <c r="M64" s="5"/>
      <c r="N64" t="s">
        <v>95</v>
      </c>
      <c r="O64" s="36">
        <v>2.8334000000000002E-2</v>
      </c>
      <c r="P64" s="11">
        <v>6.1169999999999996E-4</v>
      </c>
      <c r="Q64" s="5">
        <v>0.117676</v>
      </c>
      <c r="R64">
        <v>0.31900000000000001</v>
      </c>
      <c r="S64">
        <v>0.70299999999999996</v>
      </c>
      <c r="T64">
        <v>0.496</v>
      </c>
      <c r="U64">
        <v>0.19500000000000001</v>
      </c>
    </row>
    <row r="65" spans="1:21" ht="48">
      <c r="A65" t="s">
        <v>132</v>
      </c>
      <c r="B65" t="s">
        <v>133</v>
      </c>
      <c r="E65" t="s">
        <v>134</v>
      </c>
      <c r="G65" s="4" t="s">
        <v>3281</v>
      </c>
      <c r="H65" t="s">
        <v>132</v>
      </c>
      <c r="I65" t="s">
        <v>133</v>
      </c>
      <c r="K65" s="5"/>
      <c r="L65" s="5"/>
      <c r="M65" s="5"/>
      <c r="N65" t="s">
        <v>135</v>
      </c>
      <c r="O65" s="5">
        <v>0.59794000000000003</v>
      </c>
      <c r="P65" s="5">
        <v>0.13284199999999999</v>
      </c>
      <c r="Q65" s="11">
        <v>5.7955999999999997E-3</v>
      </c>
      <c r="R65">
        <v>0.81200000000000006</v>
      </c>
      <c r="S65">
        <v>0.65300000000000002</v>
      </c>
      <c r="T65">
        <v>0.46</v>
      </c>
      <c r="U65">
        <v>0.29199999999999998</v>
      </c>
    </row>
    <row r="66" spans="1:21" ht="33">
      <c r="A66" t="s">
        <v>136</v>
      </c>
      <c r="B66" t="s">
        <v>137</v>
      </c>
      <c r="E66" t="s">
        <v>138</v>
      </c>
      <c r="G66" s="58" t="s">
        <v>3298</v>
      </c>
      <c r="H66" t="s">
        <v>136</v>
      </c>
      <c r="I66" t="s">
        <v>137</v>
      </c>
      <c r="K66" s="5"/>
      <c r="L66" s="5"/>
      <c r="M66" s="5"/>
      <c r="N66" t="s">
        <v>137</v>
      </c>
      <c r="O66" s="5">
        <v>0.81886000000000003</v>
      </c>
      <c r="P66" s="11">
        <v>1.51562E-2</v>
      </c>
      <c r="Q66" s="11">
        <v>7.3857999999999997E-3</v>
      </c>
      <c r="R66">
        <v>0.29299999999999998</v>
      </c>
      <c r="S66">
        <v>0.76500000000000001</v>
      </c>
      <c r="T66">
        <v>0.19800000000000001</v>
      </c>
      <c r="U66">
        <v>0.46600000000000003</v>
      </c>
    </row>
    <row r="67" spans="1:21">
      <c r="A67" t="s">
        <v>154</v>
      </c>
      <c r="B67" t="s">
        <v>93</v>
      </c>
      <c r="G67" s="4"/>
      <c r="H67" t="s">
        <v>154</v>
      </c>
      <c r="K67" s="5"/>
      <c r="L67" s="5"/>
      <c r="M67" s="5"/>
      <c r="O67" s="5"/>
      <c r="P67" s="5"/>
      <c r="Q67" s="5"/>
      <c r="R67">
        <v>0.35799999999999998</v>
      </c>
      <c r="S67" s="8">
        <v>0.01</v>
      </c>
      <c r="T67">
        <v>0.128</v>
      </c>
      <c r="U67">
        <v>0.40799999999999997</v>
      </c>
    </row>
    <row r="68" spans="1:21">
      <c r="A68" t="s">
        <v>155</v>
      </c>
      <c r="B68" t="s">
        <v>156</v>
      </c>
      <c r="G68" s="4"/>
      <c r="H68" t="s">
        <v>155</v>
      </c>
      <c r="I68" t="s">
        <v>156</v>
      </c>
      <c r="K68" s="5"/>
      <c r="L68" s="5"/>
      <c r="M68" s="5"/>
      <c r="N68" t="s">
        <v>156</v>
      </c>
      <c r="O68" s="5"/>
      <c r="P68" s="5"/>
      <c r="Q68" s="5"/>
      <c r="R68" s="34">
        <v>1.2999999999999999E-2</v>
      </c>
      <c r="S68" s="8">
        <v>1.7000000000000001E-2</v>
      </c>
      <c r="T68">
        <v>0.374</v>
      </c>
      <c r="U68">
        <v>0.35699999999999998</v>
      </c>
    </row>
    <row r="69" spans="1:21">
      <c r="A69" t="s">
        <v>157</v>
      </c>
      <c r="B69" t="s">
        <v>93</v>
      </c>
      <c r="G69" s="4"/>
      <c r="H69" t="s">
        <v>157</v>
      </c>
      <c r="K69" s="5"/>
      <c r="L69" s="5"/>
      <c r="M69" s="5"/>
      <c r="O69" s="5"/>
      <c r="P69" s="5"/>
      <c r="Q69" s="5"/>
      <c r="R69">
        <v>0.248</v>
      </c>
      <c r="S69" s="8">
        <v>2.5000000000000001E-2</v>
      </c>
      <c r="T69">
        <v>0.20699999999999999</v>
      </c>
      <c r="U69">
        <v>0.24099999999999999</v>
      </c>
    </row>
    <row r="70" spans="1:21" ht="16">
      <c r="A70" t="s">
        <v>166</v>
      </c>
      <c r="B70" t="s">
        <v>167</v>
      </c>
      <c r="G70" s="4" t="s">
        <v>168</v>
      </c>
      <c r="H70" t="s">
        <v>166</v>
      </c>
      <c r="I70" t="s">
        <v>167</v>
      </c>
      <c r="K70" s="5"/>
      <c r="L70" s="5"/>
      <c r="M70" s="5"/>
      <c r="N70" t="s">
        <v>169</v>
      </c>
      <c r="O70" s="5"/>
      <c r="P70" s="5"/>
      <c r="Q70" s="5"/>
      <c r="R70">
        <v>0.60599999999999998</v>
      </c>
      <c r="S70">
        <v>0.51100000000000001</v>
      </c>
      <c r="T70" s="34">
        <v>4.2000000000000003E-2</v>
      </c>
      <c r="U70">
        <v>0.72199999999999998</v>
      </c>
    </row>
    <row r="71" spans="1:21">
      <c r="G71" s="4"/>
    </row>
    <row r="72" spans="1:21">
      <c r="G72" s="4"/>
    </row>
    <row r="73" spans="1:21">
      <c r="A73" s="2" t="s">
        <v>214</v>
      </c>
      <c r="G73" s="4"/>
    </row>
    <row r="74" spans="1:21">
      <c r="A74" t="s">
        <v>213</v>
      </c>
      <c r="G74" s="4"/>
    </row>
    <row r="75" spans="1:21">
      <c r="G75" s="4"/>
    </row>
    <row r="76" spans="1:21">
      <c r="G76" s="4"/>
    </row>
    <row r="77" spans="1:21">
      <c r="G77" s="4"/>
    </row>
    <row r="78" spans="1:21">
      <c r="G78" s="4"/>
    </row>
    <row r="79" spans="1:21">
      <c r="G79" s="4"/>
    </row>
    <row r="80" spans="1:21">
      <c r="G80" s="4"/>
    </row>
    <row r="81" spans="7:7">
      <c r="G81" s="4"/>
    </row>
    <row r="82" spans="7:7">
      <c r="G82" s="4"/>
    </row>
    <row r="83" spans="7:7">
      <c r="G83" s="4"/>
    </row>
    <row r="84" spans="7:7">
      <c r="G84" s="4"/>
    </row>
    <row r="85" spans="7:7">
      <c r="G85" s="4"/>
    </row>
    <row r="86" spans="7:7">
      <c r="G86" s="4"/>
    </row>
    <row r="87" spans="7:7">
      <c r="G87" s="4"/>
    </row>
    <row r="88" spans="7:7">
      <c r="G88" s="4"/>
    </row>
    <row r="89" spans="7:7">
      <c r="G89" s="4"/>
    </row>
    <row r="90" spans="7:7">
      <c r="G90" s="4"/>
    </row>
    <row r="91" spans="7:7">
      <c r="G91" s="4"/>
    </row>
    <row r="92" spans="7:7">
      <c r="G92" s="4"/>
    </row>
    <row r="93" spans="7:7">
      <c r="G93" s="4"/>
    </row>
    <row r="94" spans="7:7">
      <c r="G94" s="4"/>
    </row>
    <row r="95" spans="7:7">
      <c r="G95" s="4"/>
    </row>
    <row r="96" spans="7:7">
      <c r="G96" s="4"/>
    </row>
    <row r="97" spans="7:7">
      <c r="G97" s="4"/>
    </row>
    <row r="98" spans="7:7">
      <c r="G98" s="4"/>
    </row>
    <row r="99" spans="7:7">
      <c r="G99" s="4"/>
    </row>
    <row r="100" spans="7:7">
      <c r="G100" s="4"/>
    </row>
    <row r="101" spans="7:7">
      <c r="G101" s="4"/>
    </row>
    <row r="102" spans="7:7">
      <c r="G102" s="4"/>
    </row>
    <row r="103" spans="7:7">
      <c r="G103" s="4"/>
    </row>
    <row r="104" spans="7:7">
      <c r="G104" s="4"/>
    </row>
    <row r="105" spans="7:7">
      <c r="G105" s="4"/>
    </row>
    <row r="106" spans="7:7">
      <c r="G106" s="4"/>
    </row>
    <row r="107" spans="7:7">
      <c r="G107" s="4"/>
    </row>
    <row r="108" spans="7:7">
      <c r="G108" s="4"/>
    </row>
    <row r="109" spans="7:7">
      <c r="G109" s="4"/>
    </row>
    <row r="110" spans="7:7">
      <c r="G110" s="4"/>
    </row>
    <row r="111" spans="7:7">
      <c r="G111" s="4"/>
    </row>
    <row r="112" spans="7:7">
      <c r="G112" s="4"/>
    </row>
    <row r="113" spans="7:7">
      <c r="G113" s="4"/>
    </row>
    <row r="114" spans="7:7">
      <c r="G114" s="4"/>
    </row>
    <row r="115" spans="7:7">
      <c r="G115" s="4"/>
    </row>
    <row r="116" spans="7:7">
      <c r="G116" s="4"/>
    </row>
    <row r="117" spans="7:7">
      <c r="G117" s="4"/>
    </row>
    <row r="118" spans="7:7">
      <c r="G118" s="4"/>
    </row>
    <row r="119" spans="7:7">
      <c r="G119" s="4"/>
    </row>
    <row r="120" spans="7:7">
      <c r="G120" s="4"/>
    </row>
    <row r="121" spans="7:7">
      <c r="G121" s="4"/>
    </row>
    <row r="122" spans="7:7">
      <c r="G122" s="4"/>
    </row>
    <row r="123" spans="7:7">
      <c r="G123" s="4"/>
    </row>
    <row r="124" spans="7:7">
      <c r="G124" s="4"/>
    </row>
    <row r="125" spans="7:7">
      <c r="G125" s="4"/>
    </row>
    <row r="126" spans="7:7">
      <c r="G126" s="4"/>
    </row>
    <row r="127" spans="7:7">
      <c r="G127" s="4"/>
    </row>
    <row r="128" spans="7:7">
      <c r="G128" s="4"/>
    </row>
    <row r="129" spans="7:7">
      <c r="G129" s="4"/>
    </row>
    <row r="130" spans="7:7">
      <c r="G130" s="4"/>
    </row>
    <row r="131" spans="7:7">
      <c r="G131" s="4"/>
    </row>
    <row r="132" spans="7:7">
      <c r="G132" s="4"/>
    </row>
    <row r="133" spans="7:7">
      <c r="G133" s="4"/>
    </row>
    <row r="134" spans="7:7">
      <c r="G134" s="4"/>
    </row>
    <row r="135" spans="7:7">
      <c r="G135" s="4"/>
    </row>
    <row r="136" spans="7:7">
      <c r="G136" s="4"/>
    </row>
    <row r="137" spans="7:7">
      <c r="G137" s="4"/>
    </row>
    <row r="138" spans="7:7">
      <c r="G138" s="4"/>
    </row>
    <row r="139" spans="7:7">
      <c r="G139" s="4"/>
    </row>
    <row r="140" spans="7:7">
      <c r="G140" s="4"/>
    </row>
    <row r="141" spans="7:7">
      <c r="G141" s="4"/>
    </row>
    <row r="142" spans="7:7">
      <c r="G142" s="4"/>
    </row>
    <row r="143" spans="7:7">
      <c r="G143" s="4"/>
    </row>
    <row r="144" spans="7:7">
      <c r="G144" s="4"/>
    </row>
    <row r="145" spans="7:7">
      <c r="G145" s="4"/>
    </row>
    <row r="146" spans="7:7">
      <c r="G146" s="4"/>
    </row>
    <row r="147" spans="7:7">
      <c r="G147" s="4"/>
    </row>
    <row r="148" spans="7:7">
      <c r="G148" s="4"/>
    </row>
    <row r="149" spans="7:7">
      <c r="G149" s="4"/>
    </row>
  </sheetData>
  <autoFilter ref="A4:U4" xr:uid="{00000000-0001-0000-0100-000000000000}"/>
  <mergeCells count="7">
    <mergeCell ref="R3:U3"/>
    <mergeCell ref="A2:E2"/>
    <mergeCell ref="R2:U2"/>
    <mergeCell ref="H2:Q2"/>
    <mergeCell ref="A3:G3"/>
    <mergeCell ref="H3:M3"/>
    <mergeCell ref="N3:Q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515"/>
  <sheetViews>
    <sheetView workbookViewId="0"/>
  </sheetViews>
  <sheetFormatPr baseColWidth="10" defaultColWidth="8.83203125" defaultRowHeight="15"/>
  <cols>
    <col min="1" max="3" width="11.1640625" customWidth="1"/>
    <col min="8" max="8" width="12" customWidth="1"/>
    <col min="13" max="13" width="11.6640625" customWidth="1"/>
  </cols>
  <sheetData>
    <row r="1" spans="1:31" ht="16">
      <c r="A1" s="2" t="s">
        <v>3287</v>
      </c>
      <c r="H1" s="43"/>
    </row>
    <row r="2" spans="1:31" ht="16">
      <c r="A2" s="44" t="s">
        <v>3187</v>
      </c>
      <c r="H2" s="43"/>
    </row>
    <row r="3" spans="1:31" ht="77" customHeight="1">
      <c r="A3" s="55" t="s">
        <v>3188</v>
      </c>
      <c r="B3" s="55"/>
      <c r="C3" s="55"/>
      <c r="D3" s="55"/>
      <c r="E3" s="55"/>
      <c r="H3" s="55" t="s">
        <v>3184</v>
      </c>
      <c r="I3" s="55"/>
      <c r="J3" s="55"/>
      <c r="K3" s="55"/>
      <c r="L3" s="55"/>
      <c r="M3" s="55"/>
      <c r="P3" s="2" t="s">
        <v>3150</v>
      </c>
      <c r="Q3" s="39"/>
      <c r="R3" s="39"/>
      <c r="AE3" t="s">
        <v>3138</v>
      </c>
    </row>
    <row r="4" spans="1:31">
      <c r="A4" s="2" t="s">
        <v>527</v>
      </c>
      <c r="B4" s="2" t="s">
        <v>173</v>
      </c>
      <c r="C4" s="2" t="s">
        <v>3186</v>
      </c>
      <c r="D4" s="2"/>
      <c r="E4" s="2"/>
      <c r="F4" s="2"/>
      <c r="G4" s="2"/>
      <c r="H4" s="2" t="s">
        <v>527</v>
      </c>
      <c r="I4" s="2" t="s">
        <v>1718</v>
      </c>
      <c r="J4" s="2" t="s">
        <v>3185</v>
      </c>
      <c r="K4" s="2" t="s">
        <v>1646</v>
      </c>
      <c r="L4" s="2" t="s">
        <v>173</v>
      </c>
      <c r="M4" s="2" t="s">
        <v>3186</v>
      </c>
      <c r="P4" s="38" t="s">
        <v>2583</v>
      </c>
      <c r="Q4" s="5"/>
      <c r="AE4" t="s">
        <v>1604</v>
      </c>
    </row>
    <row r="5" spans="1:31">
      <c r="A5" t="s">
        <v>4</v>
      </c>
      <c r="B5">
        <v>6.1415231363183199E-2</v>
      </c>
      <c r="C5" s="20">
        <v>5.1018933188734202E-21</v>
      </c>
      <c r="H5" t="s">
        <v>4</v>
      </c>
      <c r="I5" t="s">
        <v>5</v>
      </c>
      <c r="J5">
        <v>425</v>
      </c>
      <c r="K5">
        <v>6.1381602049069901E-2</v>
      </c>
      <c r="L5">
        <v>6.1259726247529902E-3</v>
      </c>
      <c r="M5" s="20">
        <v>2.3522031019593802E-21</v>
      </c>
      <c r="P5" s="38" t="s">
        <v>2600</v>
      </c>
      <c r="AE5" t="s">
        <v>2627</v>
      </c>
    </row>
    <row r="6" spans="1:31">
      <c r="A6" t="s">
        <v>12</v>
      </c>
      <c r="B6">
        <v>-5.4362005862973399E-2</v>
      </c>
      <c r="C6" s="20">
        <v>1.10704874922349E-16</v>
      </c>
      <c r="H6" t="s">
        <v>12</v>
      </c>
      <c r="I6" t="s">
        <v>13</v>
      </c>
      <c r="J6">
        <v>425</v>
      </c>
      <c r="K6">
        <v>-6.3985600730210201E-2</v>
      </c>
      <c r="L6">
        <v>7.9346347388015402E-3</v>
      </c>
      <c r="M6" s="20">
        <v>7.5867087456391406E-15</v>
      </c>
      <c r="P6" s="38" t="s">
        <v>2603</v>
      </c>
      <c r="Q6" s="5"/>
      <c r="AE6" t="s">
        <v>2603</v>
      </c>
    </row>
    <row r="7" spans="1:31">
      <c r="A7" t="s">
        <v>1554</v>
      </c>
      <c r="B7">
        <v>-3.4943187559782297E-2</v>
      </c>
      <c r="C7" s="20">
        <v>2.1801790928504099E-11</v>
      </c>
      <c r="E7" s="42"/>
      <c r="H7" t="s">
        <v>1601</v>
      </c>
      <c r="I7" t="s">
        <v>1602</v>
      </c>
      <c r="J7">
        <v>425</v>
      </c>
      <c r="K7">
        <v>-3.5807564033959897E-2</v>
      </c>
      <c r="L7">
        <v>5.1793070231337798E-3</v>
      </c>
      <c r="M7" s="20">
        <v>1.7404377238149301E-11</v>
      </c>
      <c r="P7" s="38" t="s">
        <v>2599</v>
      </c>
      <c r="AE7" t="s">
        <v>2664</v>
      </c>
    </row>
    <row r="8" spans="1:31">
      <c r="A8" t="s">
        <v>1555</v>
      </c>
      <c r="B8">
        <v>-3.7869425877517897E-2</v>
      </c>
      <c r="C8" s="20">
        <v>4.4560196390823699E-10</v>
      </c>
      <c r="H8" t="s">
        <v>1603</v>
      </c>
      <c r="I8" t="s">
        <v>1604</v>
      </c>
      <c r="J8">
        <v>425</v>
      </c>
      <c r="K8">
        <v>-3.4586511537206599E-2</v>
      </c>
      <c r="L8">
        <v>5.0585383124891296E-3</v>
      </c>
      <c r="M8" s="20">
        <v>2.8178101152087401E-11</v>
      </c>
      <c r="P8" s="38" t="s">
        <v>2612</v>
      </c>
      <c r="AE8" t="s">
        <v>2612</v>
      </c>
    </row>
    <row r="9" spans="1:31">
      <c r="A9" t="s">
        <v>1556</v>
      </c>
      <c r="B9">
        <v>-2.1136273858812699E-2</v>
      </c>
      <c r="C9" s="20">
        <v>7.6563786664119697E-9</v>
      </c>
      <c r="H9" t="s">
        <v>1605</v>
      </c>
      <c r="I9" t="s">
        <v>1604</v>
      </c>
      <c r="J9">
        <v>425</v>
      </c>
      <c r="K9">
        <v>-3.02396980382801E-2</v>
      </c>
      <c r="L9">
        <v>4.4402928573826503E-3</v>
      </c>
      <c r="M9" s="20">
        <v>3.3373377700709299E-11</v>
      </c>
      <c r="P9" s="38" t="s">
        <v>2591</v>
      </c>
      <c r="AE9" t="s">
        <v>2631</v>
      </c>
    </row>
    <row r="10" spans="1:31">
      <c r="A10" t="s">
        <v>1557</v>
      </c>
      <c r="B10">
        <v>-3.3076587288250602E-2</v>
      </c>
      <c r="C10" s="20">
        <v>1.5686381846761501E-8</v>
      </c>
      <c r="H10" t="s">
        <v>107</v>
      </c>
      <c r="I10" t="s">
        <v>108</v>
      </c>
      <c r="J10">
        <v>425</v>
      </c>
      <c r="K10">
        <v>-3.6922161959663302E-2</v>
      </c>
      <c r="L10">
        <v>5.4414832289957299E-3</v>
      </c>
      <c r="M10" s="20">
        <v>3.9020811551269402E-11</v>
      </c>
      <c r="P10" s="38" t="s">
        <v>2531</v>
      </c>
      <c r="AE10" t="s">
        <v>2531</v>
      </c>
    </row>
    <row r="11" spans="1:31">
      <c r="A11" t="s">
        <v>1558</v>
      </c>
      <c r="B11">
        <v>-4.5355745199320299E-2</v>
      </c>
      <c r="C11" s="20">
        <v>2.0233713996399401E-8</v>
      </c>
      <c r="H11" t="s">
        <v>2799</v>
      </c>
      <c r="I11" t="s">
        <v>2607</v>
      </c>
      <c r="J11">
        <v>425</v>
      </c>
      <c r="K11">
        <v>-3.3789131830529603E-2</v>
      </c>
      <c r="L11">
        <v>5.1059520926904399E-3</v>
      </c>
      <c r="M11" s="20">
        <v>1.10193279589113E-10</v>
      </c>
      <c r="P11" s="38" t="s">
        <v>2595</v>
      </c>
      <c r="Q11" s="5"/>
      <c r="AE11" t="s">
        <v>2674</v>
      </c>
    </row>
    <row r="12" spans="1:31">
      <c r="A12" t="s">
        <v>1559</v>
      </c>
      <c r="B12">
        <v>-2.8376655512694901E-2</v>
      </c>
      <c r="C12" s="20">
        <v>3.1688922078251003E-8</v>
      </c>
      <c r="H12" t="s">
        <v>1554</v>
      </c>
      <c r="I12" t="s">
        <v>2611</v>
      </c>
      <c r="J12">
        <v>425</v>
      </c>
      <c r="K12">
        <v>-4.2642279048033603E-2</v>
      </c>
      <c r="L12">
        <v>6.4451067568848898E-3</v>
      </c>
      <c r="M12" s="20">
        <v>1.11123445688757E-10</v>
      </c>
      <c r="P12" s="38" t="s">
        <v>2623</v>
      </c>
      <c r="Q12" s="5"/>
      <c r="AE12" t="s">
        <v>2668</v>
      </c>
    </row>
    <row r="13" spans="1:31">
      <c r="A13" t="s">
        <v>1560</v>
      </c>
      <c r="B13">
        <v>-2.8398885022369699E-2</v>
      </c>
      <c r="C13" s="20">
        <v>4.23107116384325E-8</v>
      </c>
      <c r="E13" s="42"/>
      <c r="H13" t="s">
        <v>2800</v>
      </c>
      <c r="I13" t="s">
        <v>2607</v>
      </c>
      <c r="J13">
        <v>425</v>
      </c>
      <c r="K13">
        <v>-3.54083279689257E-2</v>
      </c>
      <c r="L13">
        <v>5.3596093715920197E-3</v>
      </c>
      <c r="M13" s="20">
        <v>1.1793558890905799E-10</v>
      </c>
      <c r="P13" s="38" t="s">
        <v>2610</v>
      </c>
      <c r="AE13" t="s">
        <v>2626</v>
      </c>
    </row>
    <row r="14" spans="1:31">
      <c r="A14" t="s">
        <v>1561</v>
      </c>
      <c r="B14">
        <v>-2.4841385764880101E-2</v>
      </c>
      <c r="C14" s="21">
        <v>6.4210330240560596E-8</v>
      </c>
      <c r="H14" t="s">
        <v>2801</v>
      </c>
      <c r="I14" t="s">
        <v>2625</v>
      </c>
      <c r="J14">
        <v>425</v>
      </c>
      <c r="K14">
        <v>-4.4180496804772998E-2</v>
      </c>
      <c r="L14">
        <v>6.7941151413945401E-3</v>
      </c>
      <c r="M14" s="20">
        <v>2.2173429268427401E-10</v>
      </c>
      <c r="P14" s="38" t="s">
        <v>2604</v>
      </c>
      <c r="Q14" s="5"/>
      <c r="AE14" t="s">
        <v>2604</v>
      </c>
    </row>
    <row r="15" spans="1:31">
      <c r="A15" t="s">
        <v>1562</v>
      </c>
      <c r="B15">
        <v>-5.1174272706419499E-2</v>
      </c>
      <c r="C15" s="21">
        <v>2.0322943789067301E-7</v>
      </c>
      <c r="H15" t="s">
        <v>2802</v>
      </c>
      <c r="I15" t="s">
        <v>2626</v>
      </c>
      <c r="J15">
        <v>425</v>
      </c>
      <c r="K15">
        <v>-3.8327210165730499E-2</v>
      </c>
      <c r="L15">
        <v>5.9840441955474498E-3</v>
      </c>
      <c r="M15" s="20">
        <v>3.9934562874958498E-10</v>
      </c>
      <c r="P15" s="38" t="s">
        <v>2606</v>
      </c>
      <c r="AE15" t="s">
        <v>2606</v>
      </c>
    </row>
    <row r="16" spans="1:31">
      <c r="A16" t="s">
        <v>1563</v>
      </c>
      <c r="B16">
        <v>2.3073765914846799E-2</v>
      </c>
      <c r="C16" s="21">
        <v>1.1619785715474901E-6</v>
      </c>
      <c r="H16" t="s">
        <v>1555</v>
      </c>
      <c r="I16" t="s">
        <v>2627</v>
      </c>
      <c r="J16">
        <v>425</v>
      </c>
      <c r="K16">
        <v>-4.5556543538334701E-2</v>
      </c>
      <c r="L16">
        <v>7.1319440305618997E-3</v>
      </c>
      <c r="M16" s="20">
        <v>4.4260185219900302E-10</v>
      </c>
      <c r="P16" s="38" t="s">
        <v>2613</v>
      </c>
      <c r="AE16" t="s">
        <v>2666</v>
      </c>
    </row>
    <row r="17" spans="1:31">
      <c r="A17" t="s">
        <v>1564</v>
      </c>
      <c r="B17">
        <v>-1.33633958427799E-2</v>
      </c>
      <c r="C17" s="21">
        <v>1.69579417754436E-6</v>
      </c>
      <c r="H17" t="s">
        <v>24</v>
      </c>
      <c r="I17" t="s">
        <v>25</v>
      </c>
      <c r="J17">
        <v>425</v>
      </c>
      <c r="K17">
        <v>-3.0056686771061901E-2</v>
      </c>
      <c r="L17">
        <v>4.72851075499968E-3</v>
      </c>
      <c r="M17" s="20">
        <v>5.3291695529702199E-10</v>
      </c>
      <c r="P17" s="38" t="s">
        <v>2592</v>
      </c>
      <c r="Q17" s="5"/>
      <c r="AE17" t="s">
        <v>2629</v>
      </c>
    </row>
    <row r="18" spans="1:31">
      <c r="A18" t="s">
        <v>1565</v>
      </c>
      <c r="B18">
        <v>-1.8965974809242499E-2</v>
      </c>
      <c r="C18" s="21">
        <v>6.39902887510553E-6</v>
      </c>
      <c r="H18" t="s">
        <v>2803</v>
      </c>
      <c r="I18" t="s">
        <v>13</v>
      </c>
      <c r="J18">
        <v>425</v>
      </c>
      <c r="K18">
        <v>-2.3990916818598801E-2</v>
      </c>
      <c r="L18">
        <v>3.8368638582872098E-3</v>
      </c>
      <c r="M18" s="20">
        <v>9.8316042295586204E-10</v>
      </c>
      <c r="P18" s="38" t="s">
        <v>2608</v>
      </c>
      <c r="Q18" s="5"/>
      <c r="AE18" t="s">
        <v>2646</v>
      </c>
    </row>
    <row r="19" spans="1:31">
      <c r="A19" t="s">
        <v>1566</v>
      </c>
      <c r="B19">
        <v>-1.51543514501141E-2</v>
      </c>
      <c r="C19" s="21">
        <v>9.5470422401350401E-6</v>
      </c>
      <c r="H19" t="s">
        <v>1607</v>
      </c>
      <c r="I19" t="s">
        <v>1602</v>
      </c>
      <c r="J19">
        <v>425</v>
      </c>
      <c r="K19">
        <v>-2.9772334744465698E-2</v>
      </c>
      <c r="L19">
        <v>4.7822080416449397E-3</v>
      </c>
      <c r="M19" s="20">
        <v>1.15218958783157E-9</v>
      </c>
      <c r="P19" s="38" t="s">
        <v>2618</v>
      </c>
      <c r="Q19" s="5"/>
      <c r="AE19" t="s">
        <v>2618</v>
      </c>
    </row>
    <row r="20" spans="1:31">
      <c r="A20" t="s">
        <v>1567</v>
      </c>
      <c r="B20">
        <v>-1.6507623129475499E-2</v>
      </c>
      <c r="C20" s="21">
        <v>1.7764549627587198E-5</v>
      </c>
      <c r="H20" t="s">
        <v>2804</v>
      </c>
      <c r="I20" t="s">
        <v>13</v>
      </c>
      <c r="J20">
        <v>425</v>
      </c>
      <c r="K20">
        <v>-4.0588565540260801E-2</v>
      </c>
      <c r="L20">
        <v>6.5467743520416597E-3</v>
      </c>
      <c r="M20" s="20">
        <v>1.3399125755695401E-9</v>
      </c>
      <c r="P20" s="38" t="s">
        <v>2609</v>
      </c>
      <c r="Q20" s="5"/>
      <c r="AE20" t="s">
        <v>2609</v>
      </c>
    </row>
    <row r="21" spans="1:31">
      <c r="A21" t="s">
        <v>1568</v>
      </c>
      <c r="B21">
        <v>1.0646987195629801E-2</v>
      </c>
      <c r="C21" s="21">
        <v>5.0113471539269002E-5</v>
      </c>
      <c r="H21" t="s">
        <v>2805</v>
      </c>
      <c r="I21" t="s">
        <v>13</v>
      </c>
      <c r="J21">
        <v>425</v>
      </c>
      <c r="K21">
        <v>-5.0049940172544397E-2</v>
      </c>
      <c r="L21">
        <v>8.0800038051298904E-3</v>
      </c>
      <c r="M21" s="20">
        <v>1.3833997398521401E-9</v>
      </c>
      <c r="P21" s="38" t="s">
        <v>2616</v>
      </c>
      <c r="Q21" s="5"/>
      <c r="AE21" t="s">
        <v>2616</v>
      </c>
    </row>
    <row r="22" spans="1:31">
      <c r="A22" t="s">
        <v>1569</v>
      </c>
      <c r="B22">
        <v>-1.74158598493649E-2</v>
      </c>
      <c r="C22" s="14">
        <v>1.84365260671279E-4</v>
      </c>
      <c r="H22" t="s">
        <v>1556</v>
      </c>
      <c r="I22" t="s">
        <v>1604</v>
      </c>
      <c r="J22">
        <v>425</v>
      </c>
      <c r="K22">
        <v>-2.2213970812509101E-2</v>
      </c>
      <c r="L22">
        <v>3.5882041313493999E-3</v>
      </c>
      <c r="M22" s="20">
        <v>1.41157698168267E-9</v>
      </c>
      <c r="P22" t="s">
        <v>108</v>
      </c>
      <c r="Q22" s="5"/>
      <c r="AE22" t="s">
        <v>108</v>
      </c>
    </row>
    <row r="23" spans="1:31">
      <c r="A23" t="s">
        <v>1570</v>
      </c>
      <c r="B23">
        <v>2.53110271397195E-2</v>
      </c>
      <c r="C23" s="14">
        <v>2.5436356309318402E-4</v>
      </c>
      <c r="H23" t="s">
        <v>2806</v>
      </c>
      <c r="I23" t="s">
        <v>2628</v>
      </c>
      <c r="J23">
        <v>425</v>
      </c>
      <c r="K23">
        <v>-1.3395378158679199E-2</v>
      </c>
      <c r="L23">
        <v>2.1900999778478899E-3</v>
      </c>
      <c r="M23" s="20">
        <v>2.1731940377332999E-9</v>
      </c>
      <c r="P23" s="38" t="s">
        <v>2598</v>
      </c>
      <c r="Q23" s="5"/>
      <c r="AE23" t="s">
        <v>2476</v>
      </c>
    </row>
    <row r="24" spans="1:31">
      <c r="A24" t="s">
        <v>1571</v>
      </c>
      <c r="B24">
        <v>-1.6455094916985599E-2</v>
      </c>
      <c r="C24" s="14">
        <v>3.3423324300113302E-4</v>
      </c>
      <c r="H24" t="s">
        <v>1558</v>
      </c>
      <c r="I24" t="s">
        <v>2603</v>
      </c>
      <c r="J24">
        <v>425</v>
      </c>
      <c r="K24">
        <v>-5.2257817745275402E-2</v>
      </c>
      <c r="L24">
        <v>8.5580005409196594E-3</v>
      </c>
      <c r="M24" s="20">
        <v>2.3023209607755502E-9</v>
      </c>
      <c r="P24" t="s">
        <v>1609</v>
      </c>
      <c r="Q24" s="5"/>
      <c r="AE24" t="s">
        <v>2598</v>
      </c>
    </row>
    <row r="25" spans="1:31">
      <c r="A25" t="s">
        <v>1572</v>
      </c>
      <c r="B25">
        <v>-2.25749113298459E-2</v>
      </c>
      <c r="C25" s="14">
        <v>5.3157257845333602E-4</v>
      </c>
      <c r="H25" t="s">
        <v>2807</v>
      </c>
      <c r="I25" t="s">
        <v>2629</v>
      </c>
      <c r="J25">
        <v>425</v>
      </c>
      <c r="K25">
        <v>-3.3156776622738901E-2</v>
      </c>
      <c r="L25">
        <v>5.4816246429535299E-3</v>
      </c>
      <c r="M25" s="20">
        <v>3.2035092789573499E-9</v>
      </c>
      <c r="P25" s="38" t="s">
        <v>2593</v>
      </c>
      <c r="AE25" t="s">
        <v>1609</v>
      </c>
    </row>
    <row r="26" spans="1:31">
      <c r="A26" t="s">
        <v>1573</v>
      </c>
      <c r="B26">
        <v>-1.4641337275972799E-2</v>
      </c>
      <c r="C26" s="14">
        <v>7.5033366376580496E-4</v>
      </c>
      <c r="H26" t="s">
        <v>1606</v>
      </c>
      <c r="I26" t="s">
        <v>1602</v>
      </c>
      <c r="J26">
        <v>425</v>
      </c>
      <c r="K26">
        <v>-3.1675276115195099E-2</v>
      </c>
      <c r="L26">
        <v>5.2742189385622598E-3</v>
      </c>
      <c r="M26" s="20">
        <v>4.0935778134841503E-9</v>
      </c>
      <c r="P26" t="s">
        <v>1632</v>
      </c>
      <c r="Q26" s="5"/>
      <c r="AE26" t="s">
        <v>2659</v>
      </c>
    </row>
    <row r="27" spans="1:31">
      <c r="A27" t="s">
        <v>1574</v>
      </c>
      <c r="B27">
        <v>-1.7475620217705001E-2</v>
      </c>
      <c r="C27">
        <v>1.23391884286401E-3</v>
      </c>
      <c r="H27" t="s">
        <v>1557</v>
      </c>
      <c r="I27" t="s">
        <v>2594</v>
      </c>
      <c r="J27">
        <v>425</v>
      </c>
      <c r="K27">
        <v>-3.9138258359900202E-2</v>
      </c>
      <c r="L27">
        <v>6.5838075702134499E-3</v>
      </c>
      <c r="M27" s="20">
        <v>5.7828447667710899E-9</v>
      </c>
      <c r="P27" t="s">
        <v>2514</v>
      </c>
      <c r="AE27" t="s">
        <v>1632</v>
      </c>
    </row>
    <row r="28" spans="1:31">
      <c r="A28" t="s">
        <v>1575</v>
      </c>
      <c r="B28">
        <v>1.20509823900018E-2</v>
      </c>
      <c r="C28">
        <v>1.2521828573401901E-3</v>
      </c>
      <c r="H28" t="s">
        <v>1561</v>
      </c>
      <c r="I28" t="s">
        <v>25</v>
      </c>
      <c r="J28">
        <v>425</v>
      </c>
      <c r="K28">
        <v>-2.8639524596997899E-2</v>
      </c>
      <c r="L28">
        <v>4.8397159052336299E-3</v>
      </c>
      <c r="M28" s="20">
        <v>6.7320435525800799E-9</v>
      </c>
      <c r="P28" s="38" t="s">
        <v>2605</v>
      </c>
      <c r="Q28" s="5"/>
      <c r="AE28" t="s">
        <v>2514</v>
      </c>
    </row>
    <row r="29" spans="1:31">
      <c r="A29" t="s">
        <v>1576</v>
      </c>
      <c r="B29">
        <v>-1.6680122170236501E-2</v>
      </c>
      <c r="C29">
        <v>1.28760517511782E-3</v>
      </c>
      <c r="H29" t="s">
        <v>2808</v>
      </c>
      <c r="I29" t="s">
        <v>2630</v>
      </c>
      <c r="J29">
        <v>425</v>
      </c>
      <c r="K29">
        <v>-4.3821628584857199E-2</v>
      </c>
      <c r="L29">
        <v>7.4209940597446903E-3</v>
      </c>
      <c r="M29" s="20">
        <v>7.2217164864410596E-9</v>
      </c>
      <c r="P29" s="38" t="s">
        <v>2617</v>
      </c>
      <c r="Q29" s="5"/>
      <c r="AE29" t="s">
        <v>2605</v>
      </c>
    </row>
    <row r="30" spans="1:31">
      <c r="A30" t="s">
        <v>1577</v>
      </c>
      <c r="B30">
        <v>-1.7932913054662498E-2</v>
      </c>
      <c r="C30">
        <v>1.8804816895766801E-3</v>
      </c>
      <c r="H30" t="s">
        <v>1560</v>
      </c>
      <c r="I30" t="s">
        <v>2609</v>
      </c>
      <c r="J30">
        <v>425</v>
      </c>
      <c r="K30">
        <v>-3.0335777117772598E-2</v>
      </c>
      <c r="L30">
        <v>5.1418731950098997E-3</v>
      </c>
      <c r="M30" s="20">
        <v>7.4409279461139101E-9</v>
      </c>
      <c r="P30" s="38" t="s">
        <v>2597</v>
      </c>
      <c r="AE30" t="s">
        <v>2617</v>
      </c>
    </row>
    <row r="31" spans="1:31">
      <c r="A31" t="s">
        <v>1578</v>
      </c>
      <c r="B31">
        <v>-1.7941968354507402E-2</v>
      </c>
      <c r="C31">
        <v>1.92036370473044E-3</v>
      </c>
      <c r="H31" t="s">
        <v>2809</v>
      </c>
      <c r="I31" t="s">
        <v>2631</v>
      </c>
      <c r="J31">
        <v>425</v>
      </c>
      <c r="K31">
        <v>-2.8741838635429499E-2</v>
      </c>
      <c r="L31">
        <v>4.8919158743461798E-3</v>
      </c>
      <c r="M31" s="20">
        <v>8.5276573166195097E-9</v>
      </c>
      <c r="P31" s="38" t="s">
        <v>2621</v>
      </c>
      <c r="AE31" t="s">
        <v>2597</v>
      </c>
    </row>
    <row r="32" spans="1:31">
      <c r="A32" t="s">
        <v>1579</v>
      </c>
      <c r="B32">
        <v>-1.09500673826083E-2</v>
      </c>
      <c r="C32">
        <v>3.6078334745067E-3</v>
      </c>
      <c r="H32" t="s">
        <v>1611</v>
      </c>
      <c r="I32" t="s">
        <v>1602</v>
      </c>
      <c r="J32">
        <v>425</v>
      </c>
      <c r="K32">
        <v>-2.8102048501985701E-2</v>
      </c>
      <c r="L32">
        <v>4.8622467209560602E-3</v>
      </c>
      <c r="M32" s="20">
        <v>1.45018798293807E-8</v>
      </c>
      <c r="P32" s="38" t="s">
        <v>2594</v>
      </c>
      <c r="Q32" s="5"/>
      <c r="AE32" t="s">
        <v>2621</v>
      </c>
    </row>
    <row r="33" spans="1:31">
      <c r="A33" t="s">
        <v>1580</v>
      </c>
      <c r="B33">
        <v>-1.2659002940545901E-2</v>
      </c>
      <c r="C33">
        <v>4.6978491288841503E-3</v>
      </c>
      <c r="H33" t="s">
        <v>1614</v>
      </c>
      <c r="I33" t="s">
        <v>1602</v>
      </c>
      <c r="J33">
        <v>425</v>
      </c>
      <c r="K33">
        <v>-2.7003514834854199E-2</v>
      </c>
      <c r="L33">
        <v>4.7171845448572003E-3</v>
      </c>
      <c r="M33" s="20">
        <v>1.9627880664969998E-8</v>
      </c>
      <c r="P33" s="38" t="s">
        <v>2615</v>
      </c>
      <c r="Q33" s="5"/>
      <c r="AE33" t="s">
        <v>2594</v>
      </c>
    </row>
    <row r="34" spans="1:31">
      <c r="A34" t="s">
        <v>1581</v>
      </c>
      <c r="B34">
        <v>1.1019727778910899E-2</v>
      </c>
      <c r="C34">
        <v>9.0787486072058093E-3</v>
      </c>
      <c r="H34" t="s">
        <v>2810</v>
      </c>
      <c r="I34" t="s">
        <v>2632</v>
      </c>
      <c r="J34">
        <v>425</v>
      </c>
      <c r="K34">
        <v>-2.9145878408380801E-2</v>
      </c>
      <c r="L34">
        <v>5.1055412874913102E-3</v>
      </c>
      <c r="M34" s="20">
        <v>2.1399500983812399E-8</v>
      </c>
      <c r="P34" s="38" t="s">
        <v>2619</v>
      </c>
      <c r="Q34" s="5"/>
      <c r="AE34" t="s">
        <v>2615</v>
      </c>
    </row>
    <row r="35" spans="1:31">
      <c r="A35" t="s">
        <v>1582</v>
      </c>
      <c r="B35">
        <v>-1.0069664296662799E-2</v>
      </c>
      <c r="C35">
        <v>1.45629510043189E-2</v>
      </c>
      <c r="H35" t="s">
        <v>1617</v>
      </c>
      <c r="I35" t="s">
        <v>1604</v>
      </c>
      <c r="J35">
        <v>425</v>
      </c>
      <c r="K35">
        <v>-1.9081124238233198E-2</v>
      </c>
      <c r="L35">
        <v>3.3433586768417799E-3</v>
      </c>
      <c r="M35" s="20">
        <v>2.15756845107474E-8</v>
      </c>
      <c r="P35" t="s">
        <v>2585</v>
      </c>
      <c r="AE35" t="s">
        <v>2619</v>
      </c>
    </row>
    <row r="36" spans="1:31">
      <c r="A36" t="s">
        <v>1583</v>
      </c>
      <c r="B36">
        <v>-1.1281182427357799E-2</v>
      </c>
      <c r="C36">
        <v>1.46345956083083E-2</v>
      </c>
      <c r="H36" t="s">
        <v>1562</v>
      </c>
      <c r="I36" t="s">
        <v>2626</v>
      </c>
      <c r="J36">
        <v>425</v>
      </c>
      <c r="K36">
        <v>-5.7711016795847399E-2</v>
      </c>
      <c r="L36">
        <v>1.0116036589839301E-2</v>
      </c>
      <c r="M36" s="20">
        <v>2.18442500501768E-8</v>
      </c>
      <c r="P36" s="38" t="s">
        <v>13</v>
      </c>
      <c r="AE36" t="s">
        <v>3149</v>
      </c>
    </row>
    <row r="37" spans="1:31">
      <c r="A37" t="s">
        <v>1584</v>
      </c>
      <c r="B37">
        <v>-9.7348260638053397E-3</v>
      </c>
      <c r="C37">
        <v>1.6043067735486201E-2</v>
      </c>
      <c r="H37" t="s">
        <v>1612</v>
      </c>
      <c r="I37" t="s">
        <v>1613</v>
      </c>
      <c r="J37">
        <v>425</v>
      </c>
      <c r="K37">
        <v>-1.8811991118745999E-2</v>
      </c>
      <c r="L37">
        <v>3.3008283414517501E-3</v>
      </c>
      <c r="M37" s="20">
        <v>2.25373578224598E-8</v>
      </c>
      <c r="P37" s="38" t="s">
        <v>25</v>
      </c>
      <c r="AE37" t="s">
        <v>13</v>
      </c>
    </row>
    <row r="38" spans="1:31">
      <c r="A38" t="s">
        <v>1585</v>
      </c>
      <c r="B38">
        <v>-1.09631721633689E-2</v>
      </c>
      <c r="C38">
        <v>2.1993017896963198E-2</v>
      </c>
      <c r="H38" t="s">
        <v>1559</v>
      </c>
      <c r="I38" t="s">
        <v>2614</v>
      </c>
      <c r="J38">
        <v>425</v>
      </c>
      <c r="K38">
        <v>-3.6659118889473E-2</v>
      </c>
      <c r="L38">
        <v>6.44058100116648E-3</v>
      </c>
      <c r="M38" s="20">
        <v>2.3448290319961199E-8</v>
      </c>
      <c r="P38" s="38" t="s">
        <v>2602</v>
      </c>
      <c r="AE38" t="s">
        <v>25</v>
      </c>
    </row>
    <row r="39" spans="1:31">
      <c r="A39" t="s">
        <v>1586</v>
      </c>
      <c r="B39">
        <v>-1.05567514530107E-2</v>
      </c>
      <c r="C39">
        <v>5.5139870037767498E-2</v>
      </c>
      <c r="H39" t="s">
        <v>2811</v>
      </c>
      <c r="I39" t="s">
        <v>2633</v>
      </c>
      <c r="J39">
        <v>425</v>
      </c>
      <c r="K39">
        <v>-2.4531568437238801E-2</v>
      </c>
      <c r="L39">
        <v>4.3438260305377098E-3</v>
      </c>
      <c r="M39" s="20">
        <v>2.9841574817701401E-8</v>
      </c>
      <c r="P39" s="38" t="s">
        <v>2601</v>
      </c>
      <c r="Q39" s="5"/>
      <c r="AE39" t="s">
        <v>2602</v>
      </c>
    </row>
    <row r="40" spans="1:31">
      <c r="A40" t="s">
        <v>1587</v>
      </c>
      <c r="B40">
        <v>7.8729251288480601E-3</v>
      </c>
      <c r="C40">
        <v>0.106992506608957</v>
      </c>
      <c r="H40" t="s">
        <v>2812</v>
      </c>
      <c r="I40" t="s">
        <v>2607</v>
      </c>
      <c r="J40">
        <v>425</v>
      </c>
      <c r="K40">
        <v>-2.5014440067779101E-2</v>
      </c>
      <c r="L40">
        <v>4.4369952044185602E-3</v>
      </c>
      <c r="M40" s="20">
        <v>3.1457619534818301E-8</v>
      </c>
      <c r="P40" s="38" t="s">
        <v>2611</v>
      </c>
      <c r="Q40" s="5"/>
      <c r="AE40" t="s">
        <v>2635</v>
      </c>
    </row>
    <row r="41" spans="1:31">
      <c r="A41" t="s">
        <v>1588</v>
      </c>
      <c r="B41">
        <v>-4.9867007561219196E-3</v>
      </c>
      <c r="C41">
        <v>0.13882726583341501</v>
      </c>
      <c r="H41" t="s">
        <v>1615</v>
      </c>
      <c r="I41" t="s">
        <v>1602</v>
      </c>
      <c r="J41">
        <v>425</v>
      </c>
      <c r="K41">
        <v>-2.7815017277920202E-2</v>
      </c>
      <c r="L41">
        <v>4.93986007139638E-3</v>
      </c>
      <c r="M41" s="20">
        <v>3.2663473517809698E-8</v>
      </c>
      <c r="P41" s="38" t="s">
        <v>2590</v>
      </c>
      <c r="AE41" t="s">
        <v>2611</v>
      </c>
    </row>
    <row r="42" spans="1:31">
      <c r="A42" t="s">
        <v>1589</v>
      </c>
      <c r="B42">
        <v>-4.5143298224908004E-3</v>
      </c>
      <c r="C42">
        <v>0.142012357606281</v>
      </c>
      <c r="H42" t="s">
        <v>1608</v>
      </c>
      <c r="I42" t="s">
        <v>1609</v>
      </c>
      <c r="J42">
        <v>425</v>
      </c>
      <c r="K42">
        <v>-8.3452855949817904E-3</v>
      </c>
      <c r="L42">
        <v>1.4849757225001E-3</v>
      </c>
      <c r="M42" s="20">
        <v>3.46435876497976E-8</v>
      </c>
      <c r="P42" s="38" t="s">
        <v>1628</v>
      </c>
      <c r="AE42" t="s">
        <v>2590</v>
      </c>
    </row>
    <row r="43" spans="1:31">
      <c r="A43" t="s">
        <v>1590</v>
      </c>
      <c r="B43">
        <v>-5.2199126801841002E-3</v>
      </c>
      <c r="C43">
        <v>0.28712415714071998</v>
      </c>
      <c r="H43" t="s">
        <v>1625</v>
      </c>
      <c r="I43" t="s">
        <v>1604</v>
      </c>
      <c r="J43">
        <v>425</v>
      </c>
      <c r="K43">
        <v>-2.71270293768128E-2</v>
      </c>
      <c r="L43">
        <v>4.8362141113404396E-3</v>
      </c>
      <c r="M43" s="20">
        <v>3.6691019212604201E-8</v>
      </c>
      <c r="P43" s="38" t="s">
        <v>2589</v>
      </c>
      <c r="Q43" s="5"/>
      <c r="AE43" t="s">
        <v>1628</v>
      </c>
    </row>
    <row r="44" spans="1:31">
      <c r="A44" t="s">
        <v>1591</v>
      </c>
      <c r="B44">
        <v>4.4199156618695001E-3</v>
      </c>
      <c r="C44">
        <v>0.31330324900013901</v>
      </c>
      <c r="H44" t="s">
        <v>2813</v>
      </c>
      <c r="I44" t="s">
        <v>2634</v>
      </c>
      <c r="J44">
        <v>425</v>
      </c>
      <c r="K44">
        <v>-4.5192403628949399E-2</v>
      </c>
      <c r="L44">
        <v>8.0846784434679408E-3</v>
      </c>
      <c r="M44" s="20">
        <v>4.0690645596033897E-8</v>
      </c>
      <c r="P44" t="s">
        <v>2584</v>
      </c>
      <c r="AE44" t="s">
        <v>2589</v>
      </c>
    </row>
    <row r="45" spans="1:31">
      <c r="A45" t="s">
        <v>1592</v>
      </c>
      <c r="B45">
        <v>-2.4868014488391901E-3</v>
      </c>
      <c r="C45">
        <v>0.364594641616241</v>
      </c>
      <c r="H45" t="s">
        <v>1623</v>
      </c>
      <c r="I45" t="s">
        <v>1602</v>
      </c>
      <c r="J45">
        <v>425</v>
      </c>
      <c r="K45">
        <v>-3.33673486812203E-2</v>
      </c>
      <c r="L45">
        <v>5.9756707483551198E-3</v>
      </c>
      <c r="M45" s="20">
        <v>4.2024488589398701E-8</v>
      </c>
      <c r="P45" s="38" t="s">
        <v>2622</v>
      </c>
      <c r="Q45" s="5"/>
      <c r="AE45" t="s">
        <v>2478</v>
      </c>
    </row>
    <row r="46" spans="1:31">
      <c r="A46" t="s">
        <v>1593</v>
      </c>
      <c r="B46">
        <v>3.76332522690693E-3</v>
      </c>
      <c r="C46">
        <v>0.39172898708417597</v>
      </c>
      <c r="H46" t="s">
        <v>2814</v>
      </c>
      <c r="I46" t="s">
        <v>2635</v>
      </c>
      <c r="J46">
        <v>425</v>
      </c>
      <c r="K46">
        <v>-4.6402354439877801E-2</v>
      </c>
      <c r="L46">
        <v>8.3471176542575208E-3</v>
      </c>
      <c r="M46" s="20">
        <v>4.7981262389722899E-8</v>
      </c>
      <c r="P46" s="38" t="s">
        <v>2620</v>
      </c>
      <c r="Q46" s="5"/>
      <c r="AE46" t="s">
        <v>2569</v>
      </c>
    </row>
    <row r="47" spans="1:31">
      <c r="A47" t="s">
        <v>1594</v>
      </c>
      <c r="B47">
        <v>-4.2935931150653002E-3</v>
      </c>
      <c r="C47">
        <v>0.40904301766111001</v>
      </c>
      <c r="H47" t="s">
        <v>1619</v>
      </c>
      <c r="I47" t="s">
        <v>1602</v>
      </c>
      <c r="J47">
        <v>425</v>
      </c>
      <c r="K47">
        <v>-2.94082433234245E-2</v>
      </c>
      <c r="L47">
        <v>5.3055138137742403E-3</v>
      </c>
      <c r="M47" s="20">
        <v>5.2291518694076897E-8</v>
      </c>
      <c r="P47" s="38" t="s">
        <v>2624</v>
      </c>
      <c r="Q47" s="5"/>
      <c r="AE47" t="s">
        <v>2596</v>
      </c>
    </row>
    <row r="48" spans="1:31">
      <c r="A48" t="s">
        <v>1595</v>
      </c>
      <c r="B48">
        <v>-3.0894235387173602E-3</v>
      </c>
      <c r="C48">
        <v>0.44272503416367098</v>
      </c>
      <c r="H48" t="s">
        <v>2815</v>
      </c>
      <c r="I48" t="s">
        <v>2612</v>
      </c>
      <c r="J48">
        <v>425</v>
      </c>
      <c r="K48">
        <v>-4.2106682652726303E-2</v>
      </c>
      <c r="L48">
        <v>7.6188158397595598E-3</v>
      </c>
      <c r="M48" s="21">
        <v>5.7025859897307101E-8</v>
      </c>
      <c r="P48" s="38" t="s">
        <v>2596</v>
      </c>
      <c r="AE48" t="s">
        <v>2634</v>
      </c>
    </row>
    <row r="49" spans="1:31">
      <c r="A49" t="s">
        <v>1596</v>
      </c>
      <c r="B49">
        <v>2.1283389457799401E-3</v>
      </c>
      <c r="C49">
        <v>0.62659166441139702</v>
      </c>
      <c r="H49" t="s">
        <v>2816</v>
      </c>
      <c r="I49" t="s">
        <v>13</v>
      </c>
      <c r="J49">
        <v>425</v>
      </c>
      <c r="K49">
        <v>-3.39758729183837E-2</v>
      </c>
      <c r="L49">
        <v>6.17093212846841E-3</v>
      </c>
      <c r="M49" s="21">
        <v>6.3706888839003505E-8</v>
      </c>
      <c r="P49" t="s">
        <v>2586</v>
      </c>
      <c r="AE49" t="s">
        <v>2647</v>
      </c>
    </row>
    <row r="50" spans="1:31">
      <c r="A50" t="s">
        <v>1597</v>
      </c>
      <c r="B50">
        <v>-5.47215630327309E-4</v>
      </c>
      <c r="C50">
        <v>0.72355668391555905</v>
      </c>
      <c r="H50" t="s">
        <v>2817</v>
      </c>
      <c r="I50" t="s">
        <v>2609</v>
      </c>
      <c r="J50">
        <v>425</v>
      </c>
      <c r="K50">
        <v>-2.07069700819098E-2</v>
      </c>
      <c r="L50">
        <v>3.7633543360972698E-3</v>
      </c>
      <c r="M50" s="21">
        <v>6.4908777461894902E-8</v>
      </c>
      <c r="P50" s="37" t="s">
        <v>2587</v>
      </c>
      <c r="Q50" s="5"/>
      <c r="AE50" t="s">
        <v>5</v>
      </c>
    </row>
    <row r="51" spans="1:31">
      <c r="A51" t="s">
        <v>1598</v>
      </c>
      <c r="B51">
        <v>1.4735055499204E-3</v>
      </c>
      <c r="C51">
        <v>0.82028446338408401</v>
      </c>
      <c r="H51" t="s">
        <v>2818</v>
      </c>
      <c r="I51" t="s">
        <v>2627</v>
      </c>
      <c r="J51">
        <v>425</v>
      </c>
      <c r="K51">
        <v>-2.2226318094240399E-2</v>
      </c>
      <c r="L51">
        <v>4.0436412710173203E-3</v>
      </c>
      <c r="M51" s="21">
        <v>6.6880990541633794E-8</v>
      </c>
      <c r="P51" s="37" t="s">
        <v>2588</v>
      </c>
      <c r="Q51" s="5"/>
      <c r="AE51" t="s">
        <v>2614</v>
      </c>
    </row>
    <row r="52" spans="1:31">
      <c r="A52" t="s">
        <v>1599</v>
      </c>
      <c r="B52">
        <v>2.3985815322127499E-4</v>
      </c>
      <c r="C52">
        <v>0.95793746030300797</v>
      </c>
      <c r="H52" t="s">
        <v>1616</v>
      </c>
      <c r="I52" t="s">
        <v>3144</v>
      </c>
      <c r="J52">
        <v>425</v>
      </c>
      <c r="K52">
        <v>-4.1263064973639199E-2</v>
      </c>
      <c r="L52">
        <v>7.51750328270179E-3</v>
      </c>
      <c r="M52" s="21">
        <v>6.9652347727172698E-8</v>
      </c>
      <c r="P52" s="38" t="s">
        <v>5</v>
      </c>
      <c r="Q52" s="5"/>
      <c r="AE52" t="s">
        <v>2607</v>
      </c>
    </row>
    <row r="53" spans="1:31">
      <c r="H53" t="s">
        <v>2819</v>
      </c>
      <c r="I53" t="s">
        <v>2591</v>
      </c>
      <c r="J53">
        <v>425</v>
      </c>
      <c r="K53">
        <v>-3.6318294156905399E-2</v>
      </c>
      <c r="L53">
        <v>6.6175863699187102E-3</v>
      </c>
      <c r="M53" s="21">
        <v>6.9941534510753901E-8</v>
      </c>
      <c r="P53" s="38" t="s">
        <v>2614</v>
      </c>
    </row>
    <row r="54" spans="1:31">
      <c r="H54" t="s">
        <v>1621</v>
      </c>
      <c r="I54" t="s">
        <v>1602</v>
      </c>
      <c r="J54">
        <v>425</v>
      </c>
      <c r="K54">
        <v>-3.14666131029879E-2</v>
      </c>
      <c r="L54">
        <v>5.73878277525121E-3</v>
      </c>
      <c r="M54" s="21">
        <v>7.1812420234325203E-8</v>
      </c>
      <c r="P54" s="38" t="s">
        <v>2607</v>
      </c>
      <c r="Q54" s="5"/>
    </row>
    <row r="55" spans="1:31">
      <c r="H55" t="s">
        <v>2820</v>
      </c>
      <c r="I55" t="s">
        <v>2609</v>
      </c>
      <c r="J55">
        <v>425</v>
      </c>
      <c r="K55">
        <v>-3.4695161689074598E-2</v>
      </c>
      <c r="L55">
        <v>6.3325544752358704E-3</v>
      </c>
      <c r="M55" s="21">
        <v>7.3458845222512594E-8</v>
      </c>
    </row>
    <row r="56" spans="1:31">
      <c r="H56" t="s">
        <v>1622</v>
      </c>
      <c r="I56" t="s">
        <v>1604</v>
      </c>
      <c r="J56">
        <v>425</v>
      </c>
      <c r="K56">
        <v>-3.95981476432423E-2</v>
      </c>
      <c r="L56">
        <v>7.2706234382143801E-3</v>
      </c>
      <c r="M56" s="21">
        <v>8.7183897817847599E-8</v>
      </c>
    </row>
    <row r="57" spans="1:31">
      <c r="H57" t="s">
        <v>1620</v>
      </c>
      <c r="I57" t="s">
        <v>1613</v>
      </c>
      <c r="J57">
        <v>425</v>
      </c>
      <c r="K57">
        <v>-1.73250957289727E-2</v>
      </c>
      <c r="L57">
        <v>3.1838055722735099E-3</v>
      </c>
      <c r="M57" s="21">
        <v>8.9357101725454305E-8</v>
      </c>
      <c r="Q57" s="5"/>
    </row>
    <row r="58" spans="1:31">
      <c r="H58" t="s">
        <v>1610</v>
      </c>
      <c r="I58" t="s">
        <v>3145</v>
      </c>
      <c r="J58">
        <v>425</v>
      </c>
      <c r="K58">
        <v>-3.3578210599706497E-2</v>
      </c>
      <c r="L58">
        <v>6.1735530029797198E-3</v>
      </c>
      <c r="M58" s="21">
        <v>9.05796840102417E-8</v>
      </c>
      <c r="Q58" s="5"/>
    </row>
    <row r="59" spans="1:31">
      <c r="H59" t="s">
        <v>2821</v>
      </c>
      <c r="I59" t="s">
        <v>2598</v>
      </c>
      <c r="J59">
        <v>425</v>
      </c>
      <c r="K59">
        <v>-2.56776094984312E-2</v>
      </c>
      <c r="L59">
        <v>4.7302775085289904E-3</v>
      </c>
      <c r="M59" s="21">
        <v>9.5800418901494299E-8</v>
      </c>
      <c r="Q59" s="5"/>
    </row>
    <row r="60" spans="1:31">
      <c r="H60" t="s">
        <v>2822</v>
      </c>
      <c r="I60" t="s">
        <v>2636</v>
      </c>
      <c r="J60">
        <v>425</v>
      </c>
      <c r="K60">
        <v>3.5761074412724601E-2</v>
      </c>
      <c r="L60">
        <v>6.6000270537585103E-3</v>
      </c>
      <c r="M60" s="21">
        <v>1.0096356303099299E-7</v>
      </c>
      <c r="Q60" s="5"/>
    </row>
    <row r="61" spans="1:31">
      <c r="E61" s="42"/>
      <c r="H61" t="s">
        <v>2823</v>
      </c>
      <c r="I61" t="s">
        <v>2637</v>
      </c>
      <c r="J61">
        <v>425</v>
      </c>
      <c r="K61">
        <v>-2.7821431292676502E-2</v>
      </c>
      <c r="L61">
        <v>5.1469221473289199E-3</v>
      </c>
      <c r="M61" s="21">
        <v>1.07987661290442E-7</v>
      </c>
    </row>
    <row r="62" spans="1:31">
      <c r="H62" t="s">
        <v>2824</v>
      </c>
      <c r="I62" t="s">
        <v>2638</v>
      </c>
      <c r="J62">
        <v>425</v>
      </c>
      <c r="K62">
        <v>-5.2113215458533597E-2</v>
      </c>
      <c r="L62">
        <v>9.6484163080617601E-3</v>
      </c>
      <c r="M62" s="21">
        <v>1.10398143064531E-7</v>
      </c>
      <c r="Q62" s="5"/>
    </row>
    <row r="63" spans="1:31">
      <c r="H63" t="s">
        <v>1624</v>
      </c>
      <c r="I63" t="s">
        <v>1609</v>
      </c>
      <c r="J63">
        <v>425</v>
      </c>
      <c r="K63">
        <v>-2.9993960351951201E-2</v>
      </c>
      <c r="L63">
        <v>5.5676598620704202E-3</v>
      </c>
      <c r="M63" s="21">
        <v>1.1878074160139301E-7</v>
      </c>
      <c r="Q63" s="5"/>
    </row>
    <row r="64" spans="1:31">
      <c r="H64" t="s">
        <v>2825</v>
      </c>
      <c r="I64" t="s">
        <v>2639</v>
      </c>
      <c r="J64">
        <v>425</v>
      </c>
      <c r="K64">
        <v>-4.7175754502007401E-2</v>
      </c>
      <c r="L64">
        <v>8.7614530622300707E-3</v>
      </c>
      <c r="M64" s="21">
        <v>1.2046696739983201E-7</v>
      </c>
    </row>
    <row r="65" spans="8:17">
      <c r="H65" t="s">
        <v>1618</v>
      </c>
      <c r="I65" t="s">
        <v>1602</v>
      </c>
      <c r="J65">
        <v>425</v>
      </c>
      <c r="K65">
        <v>-5.53235805722554E-2</v>
      </c>
      <c r="L65">
        <v>1.0287991588295801E-2</v>
      </c>
      <c r="M65" s="21">
        <v>1.2491787008842199E-7</v>
      </c>
      <c r="Q65" s="5"/>
    </row>
    <row r="66" spans="8:17">
      <c r="H66" t="s">
        <v>2826</v>
      </c>
      <c r="I66" t="s">
        <v>2640</v>
      </c>
      <c r="J66">
        <v>425</v>
      </c>
      <c r="K66">
        <v>-3.8896666318848999E-2</v>
      </c>
      <c r="L66">
        <v>7.2398421985195001E-3</v>
      </c>
      <c r="M66" s="21">
        <v>1.28143211210155E-7</v>
      </c>
      <c r="Q66" s="5"/>
    </row>
    <row r="67" spans="8:17">
      <c r="H67" t="s">
        <v>1629</v>
      </c>
      <c r="I67" t="s">
        <v>1602</v>
      </c>
      <c r="J67">
        <v>425</v>
      </c>
      <c r="K67">
        <v>-2.58523420473721E-2</v>
      </c>
      <c r="L67">
        <v>4.8324022446342204E-3</v>
      </c>
      <c r="M67" s="21">
        <v>1.4421976163199901E-7</v>
      </c>
      <c r="Q67" s="5"/>
    </row>
    <row r="68" spans="8:17">
      <c r="H68" t="s">
        <v>2827</v>
      </c>
      <c r="I68" t="s">
        <v>2639</v>
      </c>
      <c r="J68">
        <v>425</v>
      </c>
      <c r="K68">
        <v>-1.9851397059425301E-2</v>
      </c>
      <c r="L68">
        <v>3.7171569367632699E-3</v>
      </c>
      <c r="M68" s="21">
        <v>1.5133666847231199E-7</v>
      </c>
      <c r="Q68" s="5"/>
    </row>
    <row r="69" spans="8:17">
      <c r="H69" t="s">
        <v>2828</v>
      </c>
      <c r="I69" t="s">
        <v>2641</v>
      </c>
      <c r="J69">
        <v>425</v>
      </c>
      <c r="K69">
        <v>-9.6712810404160094E-3</v>
      </c>
      <c r="L69">
        <v>1.81233901346766E-3</v>
      </c>
      <c r="M69" s="21">
        <v>1.5459734939441201E-7</v>
      </c>
      <c r="Q69" s="5"/>
    </row>
    <row r="70" spans="8:17">
      <c r="H70" t="s">
        <v>2829</v>
      </c>
      <c r="I70" t="s">
        <v>2631</v>
      </c>
      <c r="J70">
        <v>425</v>
      </c>
      <c r="K70">
        <v>-3.5430178998880103E-2</v>
      </c>
      <c r="L70">
        <v>6.6539827185612202E-3</v>
      </c>
      <c r="M70" s="21">
        <v>1.64216440922679E-7</v>
      </c>
      <c r="Q70" s="5"/>
    </row>
    <row r="71" spans="8:17">
      <c r="H71" t="s">
        <v>2830</v>
      </c>
      <c r="I71" t="s">
        <v>2591</v>
      </c>
      <c r="J71">
        <v>425</v>
      </c>
      <c r="K71">
        <v>-3.3705436029718802E-2</v>
      </c>
      <c r="L71">
        <v>6.3335023133530097E-3</v>
      </c>
      <c r="M71" s="21">
        <v>1.6668010861381799E-7</v>
      </c>
      <c r="Q71" s="5"/>
    </row>
    <row r="72" spans="8:17">
      <c r="H72" t="s">
        <v>1626</v>
      </c>
      <c r="I72" t="s">
        <v>1613</v>
      </c>
      <c r="J72">
        <v>425</v>
      </c>
      <c r="K72">
        <v>-1.6485362342549E-2</v>
      </c>
      <c r="L72">
        <v>3.1014354280330799E-3</v>
      </c>
      <c r="M72" s="21">
        <v>1.7224179494357301E-7</v>
      </c>
    </row>
    <row r="73" spans="8:17">
      <c r="H73" t="s">
        <v>2831</v>
      </c>
      <c r="I73" t="s">
        <v>2639</v>
      </c>
      <c r="J73">
        <v>425</v>
      </c>
      <c r="K73">
        <v>-1.90221944452061E-2</v>
      </c>
      <c r="L73">
        <v>3.59348402309943E-3</v>
      </c>
      <c r="M73" s="21">
        <v>1.92739278078231E-7</v>
      </c>
    </row>
    <row r="74" spans="8:17">
      <c r="H74" t="s">
        <v>2832</v>
      </c>
      <c r="I74" t="s">
        <v>2642</v>
      </c>
      <c r="J74">
        <v>425</v>
      </c>
      <c r="K74">
        <v>1.7736893544794699E-2</v>
      </c>
      <c r="L74">
        <v>3.3618355990330802E-3</v>
      </c>
      <c r="M74" s="21">
        <v>2.10898596877747E-7</v>
      </c>
    </row>
    <row r="75" spans="8:17">
      <c r="H75" t="s">
        <v>2833</v>
      </c>
      <c r="I75" t="s">
        <v>13</v>
      </c>
      <c r="J75">
        <v>425</v>
      </c>
      <c r="K75">
        <v>-4.2776164767772802E-2</v>
      </c>
      <c r="L75">
        <v>8.1173432395184094E-3</v>
      </c>
      <c r="M75" s="21">
        <v>2.1772833521870301E-7</v>
      </c>
      <c r="Q75" s="5"/>
    </row>
    <row r="76" spans="8:17">
      <c r="H76" t="s">
        <v>1564</v>
      </c>
      <c r="I76" t="s">
        <v>2591</v>
      </c>
      <c r="J76">
        <v>425</v>
      </c>
      <c r="K76">
        <v>-1.52896882732947E-2</v>
      </c>
      <c r="L76">
        <v>2.92580963940654E-3</v>
      </c>
      <c r="M76" s="21">
        <v>2.7234878864871498E-7</v>
      </c>
      <c r="Q76" s="5"/>
    </row>
    <row r="77" spans="8:17">
      <c r="H77" t="s">
        <v>1627</v>
      </c>
      <c r="I77" t="s">
        <v>1628</v>
      </c>
      <c r="J77">
        <v>425</v>
      </c>
      <c r="K77">
        <v>-1.1714858303428E-2</v>
      </c>
      <c r="L77">
        <v>2.2514060624310899E-3</v>
      </c>
      <c r="M77" s="21">
        <v>3.0516858117982299E-7</v>
      </c>
      <c r="Q77" s="5"/>
    </row>
    <row r="78" spans="8:17">
      <c r="H78" t="s">
        <v>1633</v>
      </c>
      <c r="I78" t="s">
        <v>1628</v>
      </c>
      <c r="J78">
        <v>425</v>
      </c>
      <c r="K78">
        <v>-1.9414059892879101E-2</v>
      </c>
      <c r="L78">
        <v>3.7403897695390902E-3</v>
      </c>
      <c r="M78" s="21">
        <v>3.2584408991631799E-7</v>
      </c>
    </row>
    <row r="79" spans="8:17">
      <c r="H79" t="s">
        <v>2834</v>
      </c>
      <c r="I79" t="s">
        <v>2639</v>
      </c>
      <c r="J79">
        <v>425</v>
      </c>
      <c r="K79">
        <v>-5.45938107186223E-2</v>
      </c>
      <c r="L79">
        <v>1.05372652811792E-2</v>
      </c>
      <c r="M79" s="21">
        <v>3.4160657026145302E-7</v>
      </c>
      <c r="Q79" s="5"/>
    </row>
    <row r="80" spans="8:17">
      <c r="H80" t="s">
        <v>1631</v>
      </c>
      <c r="I80" t="s">
        <v>1632</v>
      </c>
      <c r="J80">
        <v>425</v>
      </c>
      <c r="K80">
        <v>-1.8094877103376698E-2</v>
      </c>
      <c r="L80">
        <v>3.49923217887107E-3</v>
      </c>
      <c r="M80" s="21">
        <v>3.5912117114688199E-7</v>
      </c>
      <c r="Q80" s="5"/>
    </row>
    <row r="81" spans="5:13">
      <c r="H81" t="s">
        <v>2835</v>
      </c>
      <c r="I81" t="s">
        <v>2589</v>
      </c>
      <c r="J81">
        <v>425</v>
      </c>
      <c r="K81">
        <v>-1.1542242467335199E-2</v>
      </c>
      <c r="L81">
        <v>2.23593366069273E-3</v>
      </c>
      <c r="M81" s="21">
        <v>3.75645278027742E-7</v>
      </c>
    </row>
    <row r="82" spans="5:13">
      <c r="H82" t="s">
        <v>1638</v>
      </c>
      <c r="I82" t="s">
        <v>1602</v>
      </c>
      <c r="J82">
        <v>425</v>
      </c>
      <c r="K82">
        <v>-3.3348493312865303E-2</v>
      </c>
      <c r="L82">
        <v>6.4721269539239302E-3</v>
      </c>
      <c r="M82" s="21">
        <v>3.94057498784762E-7</v>
      </c>
    </row>
    <row r="83" spans="5:13">
      <c r="H83" t="s">
        <v>2836</v>
      </c>
      <c r="I83" t="s">
        <v>2643</v>
      </c>
      <c r="J83">
        <v>425</v>
      </c>
      <c r="K83">
        <v>-4.1976378973993297E-2</v>
      </c>
      <c r="L83">
        <v>8.1510852735026101E-3</v>
      </c>
      <c r="M83" s="21">
        <v>3.9971952348880498E-7</v>
      </c>
    </row>
    <row r="84" spans="5:13">
      <c r="H84" t="s">
        <v>2837</v>
      </c>
      <c r="I84" t="s">
        <v>2609</v>
      </c>
      <c r="J84">
        <v>425</v>
      </c>
      <c r="K84">
        <v>-2.7998676008785799E-2</v>
      </c>
      <c r="L84">
        <v>5.4454675066165203E-3</v>
      </c>
      <c r="M84" s="21">
        <v>4.1637760326170598E-7</v>
      </c>
    </row>
    <row r="85" spans="5:13">
      <c r="H85" t="s">
        <v>2838</v>
      </c>
      <c r="I85" t="s">
        <v>2626</v>
      </c>
      <c r="J85">
        <v>425</v>
      </c>
      <c r="K85">
        <v>-3.4284272686345499E-2</v>
      </c>
      <c r="L85">
        <v>6.7147904965522403E-3</v>
      </c>
      <c r="M85" s="21">
        <v>4.9809799038394803E-7</v>
      </c>
    </row>
    <row r="86" spans="5:13">
      <c r="H86" t="s">
        <v>2839</v>
      </c>
      <c r="I86" t="s">
        <v>2598</v>
      </c>
      <c r="J86">
        <v>425</v>
      </c>
      <c r="K86">
        <v>-2.14041893112599E-2</v>
      </c>
      <c r="L86">
        <v>4.2118125324816496E-3</v>
      </c>
      <c r="M86" s="21">
        <v>5.6079882369654797E-7</v>
      </c>
    </row>
    <row r="87" spans="5:13">
      <c r="H87" t="s">
        <v>1636</v>
      </c>
      <c r="I87" t="s">
        <v>3144</v>
      </c>
      <c r="J87">
        <v>425</v>
      </c>
      <c r="K87">
        <v>-3.8192962688099102E-2</v>
      </c>
      <c r="L87">
        <v>7.5188205000702004E-3</v>
      </c>
      <c r="M87" s="21">
        <v>5.67220560999233E-7</v>
      </c>
    </row>
    <row r="88" spans="5:13">
      <c r="H88" t="s">
        <v>2840</v>
      </c>
      <c r="I88" t="s">
        <v>2641</v>
      </c>
      <c r="J88">
        <v>425</v>
      </c>
      <c r="K88">
        <v>-4.5463683474552902E-2</v>
      </c>
      <c r="L88">
        <v>8.9516778745886098E-3</v>
      </c>
      <c r="M88" s="21">
        <v>5.6964338823847097E-7</v>
      </c>
    </row>
    <row r="89" spans="5:13">
      <c r="H89" t="s">
        <v>2841</v>
      </c>
      <c r="I89" t="s">
        <v>2639</v>
      </c>
      <c r="J89">
        <v>425</v>
      </c>
      <c r="K89">
        <v>-3.7510334474404099E-2</v>
      </c>
      <c r="L89">
        <v>7.3947308861400897E-3</v>
      </c>
      <c r="M89" s="21">
        <v>5.8746545154469102E-7</v>
      </c>
    </row>
    <row r="90" spans="5:13">
      <c r="H90" t="s">
        <v>2842</v>
      </c>
      <c r="I90" t="s">
        <v>2634</v>
      </c>
      <c r="J90">
        <v>425</v>
      </c>
      <c r="K90">
        <v>-7.0035988326734404E-3</v>
      </c>
      <c r="L90">
        <v>1.3892260952726701E-3</v>
      </c>
      <c r="M90" s="21">
        <v>6.8546414871516104E-7</v>
      </c>
    </row>
    <row r="91" spans="5:13">
      <c r="H91" t="s">
        <v>2843</v>
      </c>
      <c r="I91" t="s">
        <v>2644</v>
      </c>
      <c r="J91">
        <v>425</v>
      </c>
      <c r="K91">
        <v>-1.8546476331956802E-2</v>
      </c>
      <c r="L91">
        <v>3.67964989850419E-3</v>
      </c>
      <c r="M91" s="21">
        <v>6.8913856071190695E-7</v>
      </c>
    </row>
    <row r="92" spans="5:13">
      <c r="H92" t="s">
        <v>2843</v>
      </c>
      <c r="I92" t="s">
        <v>2644</v>
      </c>
      <c r="J92">
        <v>425</v>
      </c>
      <c r="K92">
        <v>-1.8546476331956802E-2</v>
      </c>
      <c r="L92">
        <v>3.67964989850419E-3</v>
      </c>
      <c r="M92" s="21">
        <v>6.8913856071190695E-7</v>
      </c>
    </row>
    <row r="93" spans="5:13">
      <c r="E93" s="42"/>
      <c r="H93" t="s">
        <v>1630</v>
      </c>
      <c r="I93" t="s">
        <v>3147</v>
      </c>
      <c r="J93">
        <v>425</v>
      </c>
      <c r="K93">
        <v>-1.9237032491068801E-2</v>
      </c>
      <c r="L93">
        <v>3.8221051984908701E-3</v>
      </c>
      <c r="M93" s="21">
        <v>7.1396942547983401E-7</v>
      </c>
    </row>
    <row r="94" spans="5:13">
      <c r="E94" s="42"/>
      <c r="H94" t="s">
        <v>2844</v>
      </c>
      <c r="I94" t="s">
        <v>13</v>
      </c>
      <c r="J94">
        <v>425</v>
      </c>
      <c r="K94">
        <v>-3.69008728765736E-2</v>
      </c>
      <c r="L94">
        <v>7.3579594181415898E-3</v>
      </c>
      <c r="M94" s="21">
        <v>7.8005140932142897E-7</v>
      </c>
    </row>
    <row r="95" spans="5:13">
      <c r="H95" t="s">
        <v>2845</v>
      </c>
      <c r="I95" t="s">
        <v>2645</v>
      </c>
      <c r="J95">
        <v>425</v>
      </c>
      <c r="K95">
        <v>-1.8211050881668502E-2</v>
      </c>
      <c r="L95">
        <v>3.6392207182760999E-3</v>
      </c>
      <c r="M95" s="21">
        <v>8.2325316022995604E-7</v>
      </c>
    </row>
    <row r="96" spans="5:13">
      <c r="H96" t="s">
        <v>1634</v>
      </c>
      <c r="I96" t="s">
        <v>1602</v>
      </c>
      <c r="J96">
        <v>425</v>
      </c>
      <c r="K96">
        <v>-2.2796378114019401E-2</v>
      </c>
      <c r="L96">
        <v>4.5681169117345504E-3</v>
      </c>
      <c r="M96" s="21">
        <v>8.8072408501309302E-7</v>
      </c>
    </row>
    <row r="97" spans="5:13">
      <c r="H97" t="s">
        <v>2846</v>
      </c>
      <c r="I97" t="s">
        <v>2646</v>
      </c>
      <c r="J97">
        <v>425</v>
      </c>
      <c r="K97">
        <v>-3.8858747628119999E-2</v>
      </c>
      <c r="L97">
        <v>7.7981127656334198E-3</v>
      </c>
      <c r="M97" s="21">
        <v>9.1238283238928504E-7</v>
      </c>
    </row>
    <row r="98" spans="5:13">
      <c r="H98" t="s">
        <v>1637</v>
      </c>
      <c r="I98" t="s">
        <v>1602</v>
      </c>
      <c r="J98">
        <v>425</v>
      </c>
      <c r="K98">
        <v>-2.7576417595019401E-2</v>
      </c>
      <c r="L98">
        <v>5.5370906833805697E-3</v>
      </c>
      <c r="M98" s="21">
        <v>9.2488990618918899E-7</v>
      </c>
    </row>
    <row r="99" spans="5:13">
      <c r="H99" t="s">
        <v>2847</v>
      </c>
      <c r="I99" t="s">
        <v>2647</v>
      </c>
      <c r="J99">
        <v>425</v>
      </c>
      <c r="K99">
        <v>-1.0206419468609999E-2</v>
      </c>
      <c r="L99">
        <v>2.0584245120160798E-3</v>
      </c>
      <c r="M99" s="21">
        <v>1.02926879394923E-6</v>
      </c>
    </row>
    <row r="100" spans="5:13">
      <c r="H100" t="s">
        <v>2848</v>
      </c>
      <c r="I100" t="s">
        <v>2607</v>
      </c>
      <c r="J100">
        <v>425</v>
      </c>
      <c r="K100">
        <v>-8.2758212755979603E-3</v>
      </c>
      <c r="L100">
        <v>1.6720865233210199E-3</v>
      </c>
      <c r="M100" s="21">
        <v>1.07512024225333E-6</v>
      </c>
    </row>
    <row r="101" spans="5:13">
      <c r="H101" t="s">
        <v>1642</v>
      </c>
      <c r="I101" t="s">
        <v>1602</v>
      </c>
      <c r="J101">
        <v>425</v>
      </c>
      <c r="K101">
        <v>-2.1571522048063899E-2</v>
      </c>
      <c r="L101">
        <v>4.3590864521500699E-3</v>
      </c>
      <c r="M101" s="21">
        <v>1.07911713984752E-6</v>
      </c>
    </row>
    <row r="102" spans="5:13">
      <c r="H102" t="s">
        <v>2849</v>
      </c>
      <c r="I102" t="s">
        <v>2609</v>
      </c>
      <c r="J102">
        <v>425</v>
      </c>
      <c r="K102">
        <v>-3.2353726981648803E-2</v>
      </c>
      <c r="L102">
        <v>6.5407025299066496E-3</v>
      </c>
      <c r="M102" s="21">
        <v>1.0902399309400401E-6</v>
      </c>
    </row>
    <row r="103" spans="5:13">
      <c r="H103" t="s">
        <v>1566</v>
      </c>
      <c r="I103" t="s">
        <v>2617</v>
      </c>
      <c r="J103">
        <v>425</v>
      </c>
      <c r="K103">
        <v>-1.7314367158367702E-2</v>
      </c>
      <c r="L103">
        <v>3.5031725711236299E-3</v>
      </c>
      <c r="M103" s="21">
        <v>1.11182457643401E-6</v>
      </c>
    </row>
    <row r="104" spans="5:13">
      <c r="H104" t="s">
        <v>2850</v>
      </c>
      <c r="I104" t="s">
        <v>2626</v>
      </c>
      <c r="J104">
        <v>425</v>
      </c>
      <c r="K104">
        <v>-2.1370416025669001E-2</v>
      </c>
      <c r="L104">
        <v>4.3335339439254999E-3</v>
      </c>
      <c r="M104" s="21">
        <v>1.17314087394065E-6</v>
      </c>
    </row>
    <row r="105" spans="5:13">
      <c r="H105" t="s">
        <v>2851</v>
      </c>
      <c r="I105" t="s">
        <v>2634</v>
      </c>
      <c r="J105">
        <v>425</v>
      </c>
      <c r="K105">
        <v>-3.4273221233966302E-3</v>
      </c>
      <c r="L105">
        <v>6.9543818321693397E-4</v>
      </c>
      <c r="M105" s="21">
        <v>1.1909636707437001E-6</v>
      </c>
    </row>
    <row r="106" spans="5:13">
      <c r="H106" t="s">
        <v>2852</v>
      </c>
      <c r="I106" t="s">
        <v>2609</v>
      </c>
      <c r="J106">
        <v>425</v>
      </c>
      <c r="K106">
        <v>-3.2926500154857097E-2</v>
      </c>
      <c r="L106">
        <v>6.7100499871229503E-3</v>
      </c>
      <c r="M106" s="21">
        <v>1.31972345821398E-6</v>
      </c>
    </row>
    <row r="107" spans="5:13">
      <c r="H107" t="s">
        <v>2853</v>
      </c>
      <c r="I107" t="s">
        <v>2640</v>
      </c>
      <c r="J107">
        <v>425</v>
      </c>
      <c r="K107">
        <v>-4.5387683860842999E-2</v>
      </c>
      <c r="L107">
        <v>9.2548515192184492E-3</v>
      </c>
      <c r="M107" s="21">
        <v>1.3379060069250501E-6</v>
      </c>
    </row>
    <row r="108" spans="5:13">
      <c r="H108" t="s">
        <v>2854</v>
      </c>
      <c r="I108" t="s">
        <v>2648</v>
      </c>
      <c r="J108">
        <v>425</v>
      </c>
      <c r="K108">
        <v>-1.9910786246092702E-2</v>
      </c>
      <c r="L108">
        <v>4.0765019382810403E-3</v>
      </c>
      <c r="M108" s="21">
        <v>1.47252213075804E-6</v>
      </c>
    </row>
    <row r="109" spans="5:13">
      <c r="H109" t="s">
        <v>1635</v>
      </c>
      <c r="I109" t="s">
        <v>1632</v>
      </c>
      <c r="J109">
        <v>425</v>
      </c>
      <c r="K109">
        <v>-2.6855527955918099E-2</v>
      </c>
      <c r="L109">
        <v>5.5029058039267401E-3</v>
      </c>
      <c r="M109" s="21">
        <v>1.50135285356909E-6</v>
      </c>
    </row>
    <row r="110" spans="5:13">
      <c r="H110" t="s">
        <v>2480</v>
      </c>
      <c r="I110" t="s">
        <v>1602</v>
      </c>
      <c r="J110">
        <v>425</v>
      </c>
      <c r="K110">
        <v>-2.93693813619012E-2</v>
      </c>
      <c r="L110">
        <v>6.0219276175009504E-3</v>
      </c>
      <c r="M110" s="21">
        <v>1.5243833993471501E-6</v>
      </c>
    </row>
    <row r="111" spans="5:13">
      <c r="E111" s="42"/>
      <c r="H111" t="s">
        <v>2855</v>
      </c>
      <c r="I111" t="s">
        <v>2640</v>
      </c>
      <c r="J111">
        <v>425</v>
      </c>
      <c r="K111">
        <v>-3.6176980843113E-2</v>
      </c>
      <c r="L111">
        <v>7.4711971678395103E-3</v>
      </c>
      <c r="M111" s="21">
        <v>1.8012179184265899E-6</v>
      </c>
    </row>
    <row r="112" spans="5:13">
      <c r="H112" t="s">
        <v>2856</v>
      </c>
      <c r="I112" t="s">
        <v>2628</v>
      </c>
      <c r="J112">
        <v>425</v>
      </c>
      <c r="K112">
        <v>-2.92316294744994E-2</v>
      </c>
      <c r="L112">
        <v>6.0425970387421096E-3</v>
      </c>
      <c r="M112" s="21">
        <v>1.8411581339654E-6</v>
      </c>
    </row>
    <row r="113" spans="5:13">
      <c r="H113" t="s">
        <v>2857</v>
      </c>
      <c r="I113" t="s">
        <v>2639</v>
      </c>
      <c r="J113">
        <v>425</v>
      </c>
      <c r="K113">
        <v>-2.19525445961548E-2</v>
      </c>
      <c r="L113">
        <v>4.5501702669098797E-3</v>
      </c>
      <c r="M113" s="21">
        <v>1.9590797921620099E-6</v>
      </c>
    </row>
    <row r="114" spans="5:13">
      <c r="H114" t="s">
        <v>2858</v>
      </c>
      <c r="I114" t="s">
        <v>2603</v>
      </c>
      <c r="J114">
        <v>425</v>
      </c>
      <c r="K114">
        <v>-5.0682990621394898E-3</v>
      </c>
      <c r="L114">
        <v>1.0511216794508299E-3</v>
      </c>
      <c r="M114" s="21">
        <v>1.9849012458605101E-6</v>
      </c>
    </row>
    <row r="115" spans="5:13">
      <c r="H115" t="s">
        <v>2859</v>
      </c>
      <c r="I115" t="s">
        <v>2639</v>
      </c>
      <c r="J115">
        <v>425</v>
      </c>
      <c r="K115">
        <v>-1.61134868958621E-2</v>
      </c>
      <c r="L115">
        <v>3.3498718226444698E-3</v>
      </c>
      <c r="M115" s="21">
        <v>2.0975118207101498E-6</v>
      </c>
    </row>
    <row r="116" spans="5:13">
      <c r="H116" t="s">
        <v>2860</v>
      </c>
      <c r="I116" t="s">
        <v>2640</v>
      </c>
      <c r="J116">
        <v>425</v>
      </c>
      <c r="K116">
        <v>-2.83680955620998E-2</v>
      </c>
      <c r="L116">
        <v>5.8990300455045901E-3</v>
      </c>
      <c r="M116" s="21">
        <v>2.1098633132044502E-6</v>
      </c>
    </row>
    <row r="117" spans="5:13">
      <c r="H117" t="s">
        <v>1565</v>
      </c>
      <c r="I117" t="s">
        <v>2604</v>
      </c>
      <c r="J117">
        <v>425</v>
      </c>
      <c r="K117">
        <v>-1.99756595552135E-2</v>
      </c>
      <c r="L117">
        <v>4.15437087174502E-3</v>
      </c>
      <c r="M117" s="21">
        <v>2.1158226061765799E-6</v>
      </c>
    </row>
    <row r="118" spans="5:13">
      <c r="H118" t="s">
        <v>1639</v>
      </c>
      <c r="I118" t="s">
        <v>1602</v>
      </c>
      <c r="J118">
        <v>425</v>
      </c>
      <c r="K118">
        <v>-2.94949402410528E-2</v>
      </c>
      <c r="L118">
        <v>6.1446463723158797E-3</v>
      </c>
      <c r="M118" s="21">
        <v>2.2001229886726601E-6</v>
      </c>
    </row>
    <row r="119" spans="5:13">
      <c r="H119" t="s">
        <v>1643</v>
      </c>
      <c r="I119" t="s">
        <v>1602</v>
      </c>
      <c r="J119">
        <v>425</v>
      </c>
      <c r="K119">
        <v>-2.2937134937625201E-2</v>
      </c>
      <c r="L119">
        <v>4.8072183845662298E-3</v>
      </c>
      <c r="M119" s="21">
        <v>2.5197026393740198E-6</v>
      </c>
    </row>
    <row r="120" spans="5:13">
      <c r="E120" s="42"/>
      <c r="H120" t="s">
        <v>2861</v>
      </c>
      <c r="I120" t="s">
        <v>2626</v>
      </c>
      <c r="J120">
        <v>425</v>
      </c>
      <c r="K120">
        <v>-2.4785046110242501E-2</v>
      </c>
      <c r="L120">
        <v>5.2016711530709697E-3</v>
      </c>
      <c r="M120" s="21">
        <v>2.59889777324159E-6</v>
      </c>
    </row>
    <row r="121" spans="5:13">
      <c r="H121" t="s">
        <v>2482</v>
      </c>
      <c r="I121" t="s">
        <v>1602</v>
      </c>
      <c r="J121">
        <v>425</v>
      </c>
      <c r="K121">
        <v>-2.1040198150768501E-2</v>
      </c>
      <c r="L121">
        <v>4.4205565745143796E-3</v>
      </c>
      <c r="M121" s="21">
        <v>2.66323181087224E-6</v>
      </c>
    </row>
    <row r="122" spans="5:13">
      <c r="H122" t="s">
        <v>2862</v>
      </c>
      <c r="I122" t="s">
        <v>2649</v>
      </c>
      <c r="J122">
        <v>425</v>
      </c>
      <c r="K122">
        <v>-5.3123268623089102E-2</v>
      </c>
      <c r="L122">
        <v>1.1181725582270201E-2</v>
      </c>
      <c r="M122" s="21">
        <v>2.7747070636042502E-6</v>
      </c>
    </row>
    <row r="123" spans="5:13">
      <c r="H123" t="s">
        <v>2863</v>
      </c>
      <c r="I123" t="s">
        <v>2626</v>
      </c>
      <c r="J123">
        <v>425</v>
      </c>
      <c r="K123">
        <v>-1.55876859723862E-2</v>
      </c>
      <c r="L123">
        <v>3.2858399660897599E-3</v>
      </c>
      <c r="M123" s="21">
        <v>2.8674226793341901E-6</v>
      </c>
    </row>
    <row r="124" spans="5:13">
      <c r="H124" t="s">
        <v>2864</v>
      </c>
      <c r="I124" t="s">
        <v>2639</v>
      </c>
      <c r="J124">
        <v>425</v>
      </c>
      <c r="K124">
        <v>-3.7798998733565299E-2</v>
      </c>
      <c r="L124">
        <v>7.9754386918248401E-3</v>
      </c>
      <c r="M124" s="21">
        <v>2.9281640779132999E-6</v>
      </c>
    </row>
    <row r="125" spans="5:13">
      <c r="H125" t="s">
        <v>1640</v>
      </c>
      <c r="I125" t="s">
        <v>1641</v>
      </c>
      <c r="J125">
        <v>425</v>
      </c>
      <c r="K125">
        <v>-2.4212352755614099E-2</v>
      </c>
      <c r="L125">
        <v>5.1103727745348401E-3</v>
      </c>
      <c r="M125" s="21">
        <v>2.9493948773771402E-6</v>
      </c>
    </row>
    <row r="126" spans="5:13">
      <c r="H126" t="s">
        <v>2479</v>
      </c>
      <c r="I126" t="s">
        <v>1604</v>
      </c>
      <c r="J126">
        <v>425</v>
      </c>
      <c r="K126">
        <v>-1.80995398470046E-2</v>
      </c>
      <c r="L126">
        <v>3.8233222326645899E-3</v>
      </c>
      <c r="M126" s="21">
        <v>3.00378466487461E-6</v>
      </c>
    </row>
    <row r="127" spans="5:13">
      <c r="H127" t="s">
        <v>2865</v>
      </c>
      <c r="I127" t="s">
        <v>2626</v>
      </c>
      <c r="J127">
        <v>425</v>
      </c>
      <c r="K127">
        <v>-2.8688277869203801E-2</v>
      </c>
      <c r="L127">
        <v>6.0622287324851197E-3</v>
      </c>
      <c r="M127" s="21">
        <v>3.0275506281179702E-6</v>
      </c>
    </row>
    <row r="128" spans="5:13">
      <c r="H128" t="s">
        <v>2866</v>
      </c>
      <c r="I128" t="s">
        <v>2650</v>
      </c>
      <c r="J128">
        <v>425</v>
      </c>
      <c r="K128">
        <v>-1.25772225125285E-2</v>
      </c>
      <c r="L128">
        <v>2.6582394478607699E-3</v>
      </c>
      <c r="M128" s="21">
        <v>3.0401613217401301E-6</v>
      </c>
    </row>
    <row r="129" spans="5:13">
      <c r="H129" t="s">
        <v>2867</v>
      </c>
      <c r="I129" t="s">
        <v>13</v>
      </c>
      <c r="J129">
        <v>425</v>
      </c>
      <c r="K129">
        <v>-2.21556903760237E-2</v>
      </c>
      <c r="L129">
        <v>4.6868285329540798E-3</v>
      </c>
      <c r="M129" s="21">
        <v>3.1002858517777599E-6</v>
      </c>
    </row>
    <row r="130" spans="5:13">
      <c r="E130" s="42"/>
      <c r="H130" t="s">
        <v>2868</v>
      </c>
      <c r="I130" t="s">
        <v>2605</v>
      </c>
      <c r="J130">
        <v>425</v>
      </c>
      <c r="K130">
        <v>-5.8877388817411697E-3</v>
      </c>
      <c r="L130">
        <v>1.2458086016321E-3</v>
      </c>
      <c r="M130" s="21">
        <v>3.1175320291671698E-6</v>
      </c>
    </row>
    <row r="131" spans="5:13">
      <c r="H131" t="s">
        <v>2869</v>
      </c>
      <c r="I131" t="s">
        <v>2640</v>
      </c>
      <c r="J131">
        <v>425</v>
      </c>
      <c r="K131">
        <v>-3.28037110910872E-2</v>
      </c>
      <c r="L131">
        <v>6.9492685483223899E-3</v>
      </c>
      <c r="M131" s="21">
        <v>3.1999370947067098E-6</v>
      </c>
    </row>
    <row r="132" spans="5:13">
      <c r="H132" t="s">
        <v>2870</v>
      </c>
      <c r="I132" t="s">
        <v>13</v>
      </c>
      <c r="J132">
        <v>425</v>
      </c>
      <c r="K132">
        <v>-5.4224763244453801E-3</v>
      </c>
      <c r="L132">
        <v>1.1502721918453601E-3</v>
      </c>
      <c r="M132" s="21">
        <v>3.2965867997444801E-6</v>
      </c>
    </row>
    <row r="133" spans="5:13">
      <c r="H133" t="s">
        <v>2871</v>
      </c>
      <c r="I133" t="s">
        <v>2605</v>
      </c>
      <c r="J133">
        <v>425</v>
      </c>
      <c r="K133">
        <v>-3.5491627923728501E-2</v>
      </c>
      <c r="L133">
        <v>7.5310911301865501E-3</v>
      </c>
      <c r="M133" s="21">
        <v>3.31819265606807E-6</v>
      </c>
    </row>
    <row r="134" spans="5:13">
      <c r="H134" t="s">
        <v>2872</v>
      </c>
      <c r="I134" t="s">
        <v>2594</v>
      </c>
      <c r="J134">
        <v>425</v>
      </c>
      <c r="K134">
        <v>-2.7815080474525501E-2</v>
      </c>
      <c r="L134">
        <v>5.9063917177138697E-3</v>
      </c>
      <c r="M134" s="21">
        <v>3.3706250201065001E-6</v>
      </c>
    </row>
    <row r="135" spans="5:13">
      <c r="H135" t="s">
        <v>2873</v>
      </c>
      <c r="I135" t="s">
        <v>2640</v>
      </c>
      <c r="J135">
        <v>425</v>
      </c>
      <c r="K135">
        <v>-1.01374236527397E-2</v>
      </c>
      <c r="L135">
        <v>2.1611397335060002E-3</v>
      </c>
      <c r="M135" s="21">
        <v>3.6744232679687001E-6</v>
      </c>
    </row>
    <row r="136" spans="5:13">
      <c r="H136" t="s">
        <v>2874</v>
      </c>
      <c r="I136" t="s">
        <v>2604</v>
      </c>
      <c r="J136">
        <v>425</v>
      </c>
      <c r="K136">
        <v>-1.6354466553226699E-2</v>
      </c>
      <c r="L136">
        <v>3.49186098030767E-3</v>
      </c>
      <c r="M136" s="21">
        <v>3.7990070788648901E-6</v>
      </c>
    </row>
    <row r="137" spans="5:13">
      <c r="H137" t="s">
        <v>2875</v>
      </c>
      <c r="I137" t="s">
        <v>2639</v>
      </c>
      <c r="J137">
        <v>425</v>
      </c>
      <c r="K137">
        <v>-5.1150431221099101E-2</v>
      </c>
      <c r="L137">
        <v>1.0939643028498199E-2</v>
      </c>
      <c r="M137" s="21">
        <v>3.9407941802609498E-6</v>
      </c>
    </row>
    <row r="138" spans="5:13">
      <c r="H138" t="s">
        <v>2484</v>
      </c>
      <c r="I138" t="s">
        <v>1604</v>
      </c>
      <c r="J138">
        <v>425</v>
      </c>
      <c r="K138">
        <v>-7.5426425409702604E-3</v>
      </c>
      <c r="L138">
        <v>1.6221130859276601E-3</v>
      </c>
      <c r="M138" s="21">
        <v>4.4402399789823103E-6</v>
      </c>
    </row>
    <row r="139" spans="5:13">
      <c r="H139" t="s">
        <v>2876</v>
      </c>
      <c r="I139" t="s">
        <v>2651</v>
      </c>
      <c r="J139">
        <v>425</v>
      </c>
      <c r="K139">
        <v>-3.9547558181758397E-2</v>
      </c>
      <c r="L139">
        <v>8.5131191571028095E-3</v>
      </c>
      <c r="M139" s="21">
        <v>4.5313149064734997E-6</v>
      </c>
    </row>
    <row r="140" spans="5:13">
      <c r="H140" t="s">
        <v>2877</v>
      </c>
      <c r="I140" t="s">
        <v>2640</v>
      </c>
      <c r="J140">
        <v>425</v>
      </c>
      <c r="K140">
        <v>-3.4335185288056999E-2</v>
      </c>
      <c r="L140">
        <v>7.4071709419636601E-3</v>
      </c>
      <c r="M140" s="21">
        <v>4.7467545606191501E-6</v>
      </c>
    </row>
    <row r="141" spans="5:13">
      <c r="H141" t="s">
        <v>1567</v>
      </c>
      <c r="I141" t="s">
        <v>2652</v>
      </c>
      <c r="J141">
        <v>425</v>
      </c>
      <c r="K141">
        <v>-2.16937842015709E-2</v>
      </c>
      <c r="L141">
        <v>4.6831873416295199E-3</v>
      </c>
      <c r="M141" s="21">
        <v>4.81556563629954E-6</v>
      </c>
    </row>
    <row r="142" spans="5:13">
      <c r="H142" t="s">
        <v>2878</v>
      </c>
      <c r="I142" t="s">
        <v>2626</v>
      </c>
      <c r="J142">
        <v>425</v>
      </c>
      <c r="K142">
        <v>-4.3967912217198098E-2</v>
      </c>
      <c r="L142">
        <v>9.5083165664885203E-3</v>
      </c>
      <c r="M142" s="21">
        <v>4.9985538432629498E-6</v>
      </c>
    </row>
    <row r="143" spans="5:13">
      <c r="H143" t="s">
        <v>2489</v>
      </c>
      <c r="I143" t="s">
        <v>1604</v>
      </c>
      <c r="J143">
        <v>425</v>
      </c>
      <c r="K143">
        <v>-1.7028964829091602E-2</v>
      </c>
      <c r="L143">
        <v>3.6849501795482601E-3</v>
      </c>
      <c r="M143" s="21">
        <v>5.0663207574759799E-6</v>
      </c>
    </row>
    <row r="144" spans="5:13">
      <c r="E144" s="42"/>
      <c r="H144" t="s">
        <v>2879</v>
      </c>
      <c r="I144" t="s">
        <v>2653</v>
      </c>
      <c r="J144">
        <v>425</v>
      </c>
      <c r="K144">
        <v>-1.46077131146776E-2</v>
      </c>
      <c r="L144">
        <v>3.1619085791364399E-3</v>
      </c>
      <c r="M144" s="21">
        <v>5.0970125932642903E-6</v>
      </c>
    </row>
    <row r="145" spans="8:13">
      <c r="H145" t="s">
        <v>2880</v>
      </c>
      <c r="I145" t="s">
        <v>2609</v>
      </c>
      <c r="J145">
        <v>425</v>
      </c>
      <c r="K145">
        <v>-2.9455741749883801E-2</v>
      </c>
      <c r="L145">
        <v>6.3887123157015903E-3</v>
      </c>
      <c r="M145" s="21">
        <v>5.3193343914531101E-6</v>
      </c>
    </row>
    <row r="146" spans="8:13">
      <c r="H146" t="s">
        <v>2881</v>
      </c>
      <c r="I146" t="s">
        <v>2654</v>
      </c>
      <c r="J146">
        <v>425</v>
      </c>
      <c r="K146">
        <v>-1.82809646198427E-3</v>
      </c>
      <c r="L146">
        <v>3.96669619652524E-4</v>
      </c>
      <c r="M146" s="21">
        <v>5.3677697482953397E-6</v>
      </c>
    </row>
    <row r="147" spans="8:13">
      <c r="H147" t="s">
        <v>2490</v>
      </c>
      <c r="I147" t="s">
        <v>1602</v>
      </c>
      <c r="J147">
        <v>425</v>
      </c>
      <c r="K147">
        <v>-2.2212207234366298E-2</v>
      </c>
      <c r="L147">
        <v>4.8221079086834999E-3</v>
      </c>
      <c r="M147" s="21">
        <v>5.4242168162293999E-6</v>
      </c>
    </row>
    <row r="148" spans="8:13">
      <c r="H148" t="s">
        <v>2882</v>
      </c>
      <c r="I148" t="s">
        <v>2614</v>
      </c>
      <c r="J148">
        <v>425</v>
      </c>
      <c r="K148">
        <v>-1.62245814847095E-2</v>
      </c>
      <c r="L148">
        <v>3.5362097357455099E-3</v>
      </c>
      <c r="M148" s="21">
        <v>5.8946344353180998E-6</v>
      </c>
    </row>
    <row r="149" spans="8:13">
      <c r="H149" t="s">
        <v>2883</v>
      </c>
      <c r="I149" t="s">
        <v>2639</v>
      </c>
      <c r="J149">
        <v>425</v>
      </c>
      <c r="K149">
        <v>2.6996702200627502E-2</v>
      </c>
      <c r="L149">
        <v>5.8842717599603403E-3</v>
      </c>
      <c r="M149" s="21">
        <v>5.8996065286723504E-6</v>
      </c>
    </row>
    <row r="150" spans="8:13">
      <c r="H150" t="s">
        <v>2884</v>
      </c>
      <c r="I150" t="s">
        <v>2640</v>
      </c>
      <c r="J150">
        <v>425</v>
      </c>
      <c r="K150">
        <v>-3.4920892668295497E-2</v>
      </c>
      <c r="L150">
        <v>7.6136099615023703E-3</v>
      </c>
      <c r="M150" s="21">
        <v>5.9347547465464797E-6</v>
      </c>
    </row>
    <row r="151" spans="8:13">
      <c r="H151" t="s">
        <v>2885</v>
      </c>
      <c r="I151" t="s">
        <v>2619</v>
      </c>
      <c r="J151">
        <v>425</v>
      </c>
      <c r="K151">
        <v>-2.60020015502592E-2</v>
      </c>
      <c r="L151">
        <v>5.68025524602733E-3</v>
      </c>
      <c r="M151" s="21">
        <v>6.1840593037965804E-6</v>
      </c>
    </row>
    <row r="152" spans="8:13">
      <c r="H152" t="s">
        <v>2886</v>
      </c>
      <c r="I152" t="s">
        <v>2632</v>
      </c>
      <c r="J152">
        <v>425</v>
      </c>
      <c r="K152">
        <v>-1.7313094826087699E-2</v>
      </c>
      <c r="L152">
        <v>3.7890580149578701E-3</v>
      </c>
      <c r="M152" s="21">
        <v>6.4243249487245604E-6</v>
      </c>
    </row>
    <row r="153" spans="8:13">
      <c r="H153" t="s">
        <v>2887</v>
      </c>
      <c r="I153" t="s">
        <v>2640</v>
      </c>
      <c r="J153">
        <v>425</v>
      </c>
      <c r="K153">
        <v>-7.8531830439271498E-3</v>
      </c>
      <c r="L153">
        <v>1.7192607660083601E-3</v>
      </c>
      <c r="M153" s="21">
        <v>6.4673219455174196E-6</v>
      </c>
    </row>
    <row r="154" spans="8:13">
      <c r="H154" t="s">
        <v>2477</v>
      </c>
      <c r="I154" t="s">
        <v>2478</v>
      </c>
      <c r="J154">
        <v>425</v>
      </c>
      <c r="K154">
        <v>-9.6862221593712206E-3</v>
      </c>
      <c r="L154">
        <v>2.1233159271642102E-3</v>
      </c>
      <c r="M154" s="21">
        <v>6.6439173909637996E-6</v>
      </c>
    </row>
    <row r="155" spans="8:13">
      <c r="H155" t="s">
        <v>2888</v>
      </c>
      <c r="I155" t="s">
        <v>2655</v>
      </c>
      <c r="J155">
        <v>425</v>
      </c>
      <c r="K155">
        <v>-2.1589902286510899E-2</v>
      </c>
      <c r="L155">
        <v>4.7349964870066702E-3</v>
      </c>
      <c r="M155" s="21">
        <v>6.7103813227660803E-6</v>
      </c>
    </row>
    <row r="156" spans="8:13">
      <c r="H156" t="s">
        <v>2889</v>
      </c>
      <c r="I156" t="s">
        <v>2656</v>
      </c>
      <c r="J156">
        <v>425</v>
      </c>
      <c r="K156">
        <v>-2.18659721045306E-2</v>
      </c>
      <c r="L156">
        <v>4.8079067858506396E-3</v>
      </c>
      <c r="M156" s="21">
        <v>7.0767837315096997E-6</v>
      </c>
    </row>
    <row r="157" spans="8:13">
      <c r="H157" t="s">
        <v>2497</v>
      </c>
      <c r="I157" t="s">
        <v>1604</v>
      </c>
      <c r="J157">
        <v>425</v>
      </c>
      <c r="K157">
        <v>-2.49368769246722E-2</v>
      </c>
      <c r="L157">
        <v>5.4920952298208097E-3</v>
      </c>
      <c r="M157" s="21">
        <v>7.3183504971768202E-6</v>
      </c>
    </row>
    <row r="158" spans="8:13">
      <c r="H158" t="s">
        <v>2890</v>
      </c>
      <c r="I158" t="s">
        <v>2640</v>
      </c>
      <c r="J158">
        <v>425</v>
      </c>
      <c r="K158">
        <v>-2.6423353736139899E-2</v>
      </c>
      <c r="L158">
        <v>5.8217822298229803E-3</v>
      </c>
      <c r="M158" s="21">
        <v>7.3781027901097398E-6</v>
      </c>
    </row>
    <row r="159" spans="8:13">
      <c r="H159" t="s">
        <v>2891</v>
      </c>
      <c r="I159" t="s">
        <v>2640</v>
      </c>
      <c r="J159">
        <v>425</v>
      </c>
      <c r="K159">
        <v>-1.2021240623105001E-2</v>
      </c>
      <c r="L159">
        <v>2.6488852820940501E-3</v>
      </c>
      <c r="M159" s="21">
        <v>7.3941013524799E-6</v>
      </c>
    </row>
    <row r="160" spans="8:13">
      <c r="H160" t="s">
        <v>2892</v>
      </c>
      <c r="I160" t="s">
        <v>2640</v>
      </c>
      <c r="J160">
        <v>425</v>
      </c>
      <c r="K160">
        <v>-2.69083730207588E-2</v>
      </c>
      <c r="L160">
        <v>5.9407716089530998E-3</v>
      </c>
      <c r="M160" s="21">
        <v>7.6934661133864108E-6</v>
      </c>
    </row>
    <row r="161" spans="8:13">
      <c r="H161" t="s">
        <v>2893</v>
      </c>
      <c r="I161" t="s">
        <v>2641</v>
      </c>
      <c r="J161">
        <v>425</v>
      </c>
      <c r="K161">
        <v>-2.0920016776148499E-2</v>
      </c>
      <c r="L161">
        <v>4.6189612843632703E-3</v>
      </c>
      <c r="M161" s="21">
        <v>7.70320622296478E-6</v>
      </c>
    </row>
    <row r="162" spans="8:13">
      <c r="H162" t="s">
        <v>2493</v>
      </c>
      <c r="I162" t="s">
        <v>2476</v>
      </c>
      <c r="J162">
        <v>425</v>
      </c>
      <c r="K162">
        <v>-1.9445468748910701E-2</v>
      </c>
      <c r="L162">
        <v>4.2945615679552997E-3</v>
      </c>
      <c r="M162" s="21">
        <v>7.7461472214423904E-6</v>
      </c>
    </row>
    <row r="163" spans="8:13">
      <c r="H163" t="s">
        <v>2894</v>
      </c>
      <c r="I163" t="s">
        <v>2646</v>
      </c>
      <c r="J163">
        <v>425</v>
      </c>
      <c r="K163">
        <v>-3.4286638880554103E-2</v>
      </c>
      <c r="L163">
        <v>7.5815049831271797E-3</v>
      </c>
      <c r="M163" s="21">
        <v>7.9415478428229296E-6</v>
      </c>
    </row>
    <row r="164" spans="8:13">
      <c r="H164" t="s">
        <v>2492</v>
      </c>
      <c r="I164" t="s">
        <v>2486</v>
      </c>
      <c r="J164">
        <v>425</v>
      </c>
      <c r="K164">
        <v>-3.5332449693687797E-2</v>
      </c>
      <c r="L164">
        <v>7.8213632724945508E-3</v>
      </c>
      <c r="M164" s="21">
        <v>8.1216565222029797E-6</v>
      </c>
    </row>
    <row r="165" spans="8:13">
      <c r="H165" t="s">
        <v>2483</v>
      </c>
      <c r="I165" t="s">
        <v>1613</v>
      </c>
      <c r="J165">
        <v>425</v>
      </c>
      <c r="K165">
        <v>-2.2676014794798301E-2</v>
      </c>
      <c r="L165">
        <v>5.0221763254155198E-3</v>
      </c>
      <c r="M165" s="21">
        <v>8.2044216798267102E-6</v>
      </c>
    </row>
    <row r="166" spans="8:13">
      <c r="H166" t="s">
        <v>2895</v>
      </c>
      <c r="I166" t="s">
        <v>2646</v>
      </c>
      <c r="J166">
        <v>425</v>
      </c>
      <c r="K166">
        <v>-2.4381465636201801E-2</v>
      </c>
      <c r="L166">
        <v>5.4097799330717804E-3</v>
      </c>
      <c r="M166" s="21">
        <v>8.5147699148814997E-6</v>
      </c>
    </row>
    <row r="167" spans="8:13">
      <c r="H167" t="s">
        <v>2896</v>
      </c>
      <c r="I167" t="s">
        <v>2590</v>
      </c>
      <c r="J167">
        <v>425</v>
      </c>
      <c r="K167">
        <v>-1.20180740003854E-2</v>
      </c>
      <c r="L167">
        <v>2.6762046017228302E-3</v>
      </c>
      <c r="M167" s="21">
        <v>9.1573266080525698E-6</v>
      </c>
    </row>
    <row r="168" spans="8:13">
      <c r="H168" t="s">
        <v>2496</v>
      </c>
      <c r="I168" t="s">
        <v>1602</v>
      </c>
      <c r="J168">
        <v>425</v>
      </c>
      <c r="K168">
        <v>-2.1033282645423999E-2</v>
      </c>
      <c r="L168">
        <v>4.6863363868693501E-3</v>
      </c>
      <c r="M168" s="21">
        <v>9.2605378344525294E-6</v>
      </c>
    </row>
    <row r="169" spans="8:13">
      <c r="H169" t="s">
        <v>1645</v>
      </c>
      <c r="I169" t="s">
        <v>1613</v>
      </c>
      <c r="J169">
        <v>425</v>
      </c>
      <c r="K169">
        <v>-2.1027208641951501E-2</v>
      </c>
      <c r="L169">
        <v>4.6927614111318301E-3</v>
      </c>
      <c r="M169" s="21">
        <v>9.5741455533584202E-6</v>
      </c>
    </row>
    <row r="170" spans="8:13">
      <c r="H170" t="s">
        <v>2498</v>
      </c>
      <c r="I170" t="s">
        <v>1602</v>
      </c>
      <c r="J170">
        <v>425</v>
      </c>
      <c r="K170">
        <v>-1.9485342865261501E-2</v>
      </c>
      <c r="L170">
        <v>4.3498094950714297E-3</v>
      </c>
      <c r="M170" s="21">
        <v>9.62523675146507E-6</v>
      </c>
    </row>
    <row r="171" spans="8:13">
      <c r="H171" t="s">
        <v>2897</v>
      </c>
      <c r="I171" t="s">
        <v>2640</v>
      </c>
      <c r="J171">
        <v>425</v>
      </c>
      <c r="K171">
        <v>-1.0486136946690599E-2</v>
      </c>
      <c r="L171">
        <v>2.3475878891995199E-3</v>
      </c>
      <c r="M171" s="21">
        <v>1.01923410080514E-5</v>
      </c>
    </row>
    <row r="172" spans="8:13">
      <c r="H172" t="s">
        <v>2898</v>
      </c>
      <c r="I172" t="s">
        <v>2657</v>
      </c>
      <c r="J172">
        <v>425</v>
      </c>
      <c r="K172">
        <v>-1.4951108423485101E-2</v>
      </c>
      <c r="L172">
        <v>3.3478286557340202E-3</v>
      </c>
      <c r="M172" s="21">
        <v>1.0231465308952301E-5</v>
      </c>
    </row>
    <row r="173" spans="8:13">
      <c r="H173" t="s">
        <v>2899</v>
      </c>
      <c r="I173" t="s">
        <v>2598</v>
      </c>
      <c r="J173">
        <v>425</v>
      </c>
      <c r="K173">
        <v>-2.0259932512462098E-2</v>
      </c>
      <c r="L173">
        <v>4.5439655643147404E-3</v>
      </c>
      <c r="M173" s="21">
        <v>1.05683550995778E-5</v>
      </c>
    </row>
    <row r="174" spans="8:13">
      <c r="H174" t="s">
        <v>2900</v>
      </c>
      <c r="I174" t="s">
        <v>2626</v>
      </c>
      <c r="J174">
        <v>425</v>
      </c>
      <c r="K174">
        <v>-2.1420143935949099E-2</v>
      </c>
      <c r="L174">
        <v>4.8051270285037698E-3</v>
      </c>
      <c r="M174" s="21">
        <v>1.0609736008992799E-5</v>
      </c>
    </row>
    <row r="175" spans="8:13">
      <c r="H175" t="s">
        <v>2901</v>
      </c>
      <c r="I175" t="s">
        <v>2658</v>
      </c>
      <c r="J175">
        <v>425</v>
      </c>
      <c r="K175">
        <v>1.7927880358631E-2</v>
      </c>
      <c r="L175">
        <v>4.0277610678456904E-3</v>
      </c>
      <c r="M175" s="21">
        <v>1.0930483821031601E-5</v>
      </c>
    </row>
    <row r="176" spans="8:13">
      <c r="H176" t="s">
        <v>2902</v>
      </c>
      <c r="I176" t="s">
        <v>2640</v>
      </c>
      <c r="J176">
        <v>425</v>
      </c>
      <c r="K176">
        <v>-2.30537984448742E-2</v>
      </c>
      <c r="L176">
        <v>5.1853965318379002E-3</v>
      </c>
      <c r="M176" s="21">
        <v>1.11846923453075E-5</v>
      </c>
    </row>
    <row r="177" spans="5:13">
      <c r="H177" t="s">
        <v>2903</v>
      </c>
      <c r="I177" t="s">
        <v>2609</v>
      </c>
      <c r="J177">
        <v>425</v>
      </c>
      <c r="K177">
        <v>-4.4171218267345998E-2</v>
      </c>
      <c r="L177">
        <v>9.9368520116597196E-3</v>
      </c>
      <c r="M177" s="21">
        <v>1.12203500780965E-5</v>
      </c>
    </row>
    <row r="178" spans="5:13">
      <c r="H178" t="s">
        <v>2904</v>
      </c>
      <c r="I178" t="s">
        <v>2646</v>
      </c>
      <c r="J178">
        <v>425</v>
      </c>
      <c r="K178">
        <v>-8.4198290182572102E-3</v>
      </c>
      <c r="L178">
        <v>1.89443782111631E-3</v>
      </c>
      <c r="M178" s="21">
        <v>1.12549210003733E-5</v>
      </c>
    </row>
    <row r="179" spans="5:13">
      <c r="H179" t="s">
        <v>2905</v>
      </c>
      <c r="I179" t="s">
        <v>2609</v>
      </c>
      <c r="J179">
        <v>425</v>
      </c>
      <c r="K179">
        <v>-2.8167602597531399E-2</v>
      </c>
      <c r="L179">
        <v>6.34478990834736E-3</v>
      </c>
      <c r="M179" s="21">
        <v>1.15084112844084E-5</v>
      </c>
    </row>
    <row r="180" spans="5:13">
      <c r="H180" t="s">
        <v>2906</v>
      </c>
      <c r="I180" t="s">
        <v>2634</v>
      </c>
      <c r="J180">
        <v>425</v>
      </c>
      <c r="K180">
        <v>-1.49077387137189E-2</v>
      </c>
      <c r="L180">
        <v>3.35913809053681E-3</v>
      </c>
      <c r="M180" s="21">
        <v>1.1586324103077699E-5</v>
      </c>
    </row>
    <row r="181" spans="5:13">
      <c r="H181" t="s">
        <v>2507</v>
      </c>
      <c r="I181" t="s">
        <v>1609</v>
      </c>
      <c r="J181">
        <v>425</v>
      </c>
      <c r="K181">
        <v>-1.8893142492100799E-2</v>
      </c>
      <c r="L181">
        <v>4.25744475766933E-3</v>
      </c>
      <c r="M181" s="21">
        <v>1.1601433325244899E-5</v>
      </c>
    </row>
    <row r="182" spans="5:13">
      <c r="H182" t="s">
        <v>2907</v>
      </c>
      <c r="I182" t="s">
        <v>2646</v>
      </c>
      <c r="J182">
        <v>425</v>
      </c>
      <c r="K182">
        <v>-2.6866755983369298E-2</v>
      </c>
      <c r="L182">
        <v>6.0599508592496997E-3</v>
      </c>
      <c r="M182" s="21">
        <v>1.1818454776538699E-5</v>
      </c>
    </row>
    <row r="183" spans="5:13">
      <c r="H183" t="s">
        <v>2908</v>
      </c>
      <c r="I183" t="s">
        <v>2659</v>
      </c>
      <c r="J183">
        <v>425</v>
      </c>
      <c r="K183">
        <v>-2.5093903942928899E-2</v>
      </c>
      <c r="L183">
        <v>5.66138697653499E-3</v>
      </c>
      <c r="M183" s="21">
        <v>1.18724636392394E-5</v>
      </c>
    </row>
    <row r="184" spans="5:13">
      <c r="H184" t="s">
        <v>2909</v>
      </c>
      <c r="I184" t="s">
        <v>2626</v>
      </c>
      <c r="J184">
        <v>425</v>
      </c>
      <c r="K184">
        <v>-5.0698538712957202E-2</v>
      </c>
      <c r="L184">
        <v>1.14404794041927E-2</v>
      </c>
      <c r="M184" s="21">
        <v>1.19231539483759E-5</v>
      </c>
    </row>
    <row r="185" spans="5:13">
      <c r="E185" s="42"/>
      <c r="H185" t="s">
        <v>2488</v>
      </c>
      <c r="I185" t="s">
        <v>1632</v>
      </c>
      <c r="J185">
        <v>425</v>
      </c>
      <c r="K185">
        <v>-2.67810847011037E-2</v>
      </c>
      <c r="L185">
        <v>6.0456569280158698E-3</v>
      </c>
      <c r="M185" s="21">
        <v>1.2013286764317401E-5</v>
      </c>
    </row>
    <row r="186" spans="5:13">
      <c r="H186" t="s">
        <v>2516</v>
      </c>
      <c r="I186" t="s">
        <v>1604</v>
      </c>
      <c r="J186">
        <v>425</v>
      </c>
      <c r="K186">
        <v>-1.8293173698535801E-2</v>
      </c>
      <c r="L186">
        <v>4.1367532665773097E-3</v>
      </c>
      <c r="M186" s="21">
        <v>1.2429789435903699E-5</v>
      </c>
    </row>
    <row r="187" spans="5:13">
      <c r="H187" t="s">
        <v>2910</v>
      </c>
      <c r="I187" t="s">
        <v>2598</v>
      </c>
      <c r="J187">
        <v>425</v>
      </c>
      <c r="K187">
        <v>-2.9769666062563999E-2</v>
      </c>
      <c r="L187">
        <v>6.7449363726683198E-3</v>
      </c>
      <c r="M187" s="21">
        <v>1.29045253498462E-5</v>
      </c>
    </row>
    <row r="188" spans="5:13">
      <c r="H188" t="s">
        <v>2512</v>
      </c>
      <c r="I188" t="s">
        <v>1609</v>
      </c>
      <c r="J188">
        <v>425</v>
      </c>
      <c r="K188">
        <v>-2.1506744604117702E-2</v>
      </c>
      <c r="L188">
        <v>4.8770481389013402E-3</v>
      </c>
      <c r="M188" s="21">
        <v>1.3125510122611899E-5</v>
      </c>
    </row>
    <row r="189" spans="5:13">
      <c r="E189" s="42"/>
      <c r="H189" t="s">
        <v>2911</v>
      </c>
      <c r="I189" t="s">
        <v>2660</v>
      </c>
      <c r="J189">
        <v>425</v>
      </c>
      <c r="K189">
        <v>-1.7345438057688199E-2</v>
      </c>
      <c r="L189">
        <v>3.9448097544114097E-3</v>
      </c>
      <c r="M189" s="21">
        <v>1.38851681138721E-5</v>
      </c>
    </row>
    <row r="190" spans="5:13">
      <c r="H190" t="s">
        <v>2912</v>
      </c>
      <c r="I190" t="s">
        <v>2609</v>
      </c>
      <c r="J190">
        <v>425</v>
      </c>
      <c r="K190">
        <v>-1.9673617153245601E-2</v>
      </c>
      <c r="L190">
        <v>4.4743710652730903E-3</v>
      </c>
      <c r="M190" s="21">
        <v>1.3889497242897401E-5</v>
      </c>
    </row>
    <row r="191" spans="5:13">
      <c r="H191" t="s">
        <v>2517</v>
      </c>
      <c r="I191" t="s">
        <v>1602</v>
      </c>
      <c r="J191">
        <v>425</v>
      </c>
      <c r="K191">
        <v>-1.7011926526817999E-2</v>
      </c>
      <c r="L191">
        <v>3.8852794809038798E-3</v>
      </c>
      <c r="M191" s="21">
        <v>1.5059657792751999E-5</v>
      </c>
    </row>
    <row r="192" spans="5:13">
      <c r="H192" t="s">
        <v>2913</v>
      </c>
      <c r="I192" t="s">
        <v>2602</v>
      </c>
      <c r="J192">
        <v>425</v>
      </c>
      <c r="K192">
        <v>2.5273066885535302E-2</v>
      </c>
      <c r="L192">
        <v>5.77236820838918E-3</v>
      </c>
      <c r="M192" s="21">
        <v>1.5077868607047E-5</v>
      </c>
    </row>
    <row r="193" spans="8:13">
      <c r="H193" t="s">
        <v>2914</v>
      </c>
      <c r="I193" t="s">
        <v>2640</v>
      </c>
      <c r="J193">
        <v>425</v>
      </c>
      <c r="K193">
        <v>-2.3516617579354901E-2</v>
      </c>
      <c r="L193">
        <v>5.3782265358225598E-3</v>
      </c>
      <c r="M193" s="21">
        <v>1.5461225843329501E-5</v>
      </c>
    </row>
    <row r="194" spans="8:13">
      <c r="H194" t="s">
        <v>2915</v>
      </c>
      <c r="I194" t="s">
        <v>2629</v>
      </c>
      <c r="J194">
        <v>425</v>
      </c>
      <c r="K194">
        <v>-9.2643124993230398E-3</v>
      </c>
      <c r="L194">
        <v>2.1206425631844798E-3</v>
      </c>
      <c r="M194" s="21">
        <v>1.57294849638166E-5</v>
      </c>
    </row>
    <row r="195" spans="8:13">
      <c r="H195" t="s">
        <v>2916</v>
      </c>
      <c r="I195" t="s">
        <v>2661</v>
      </c>
      <c r="J195">
        <v>425</v>
      </c>
      <c r="K195">
        <v>-1.2657625731081701E-2</v>
      </c>
      <c r="L195">
        <v>2.8998933822443999E-3</v>
      </c>
      <c r="M195" s="21">
        <v>1.5991713352329701E-5</v>
      </c>
    </row>
    <row r="196" spans="8:13">
      <c r="H196" t="s">
        <v>2485</v>
      </c>
      <c r="I196" t="s">
        <v>2486</v>
      </c>
      <c r="J196">
        <v>425</v>
      </c>
      <c r="K196">
        <v>-1.44995193369215E-2</v>
      </c>
      <c r="L196">
        <v>3.3219465898832201E-3</v>
      </c>
      <c r="M196" s="21">
        <v>1.5998229097914401E-5</v>
      </c>
    </row>
    <row r="197" spans="8:13">
      <c r="H197" t="s">
        <v>2917</v>
      </c>
      <c r="I197" t="s">
        <v>2661</v>
      </c>
      <c r="J197">
        <v>425</v>
      </c>
      <c r="K197">
        <v>-1.9820073813038401E-2</v>
      </c>
      <c r="L197">
        <v>4.5545442046425102E-3</v>
      </c>
      <c r="M197" s="21">
        <v>1.6937686188252599E-5</v>
      </c>
    </row>
    <row r="198" spans="8:13">
      <c r="H198" t="s">
        <v>2918</v>
      </c>
      <c r="I198" t="s">
        <v>2626</v>
      </c>
      <c r="J198">
        <v>425</v>
      </c>
      <c r="K198">
        <v>-2.12195910167042E-2</v>
      </c>
      <c r="L198">
        <v>4.8890908539415004E-3</v>
      </c>
      <c r="M198" s="21">
        <v>1.7810696605527501E-5</v>
      </c>
    </row>
    <row r="199" spans="8:13">
      <c r="H199" t="s">
        <v>2919</v>
      </c>
      <c r="I199" t="s">
        <v>2641</v>
      </c>
      <c r="J199">
        <v>425</v>
      </c>
      <c r="K199">
        <v>-3.5014412121801397E-2</v>
      </c>
      <c r="L199">
        <v>8.0745098735777593E-3</v>
      </c>
      <c r="M199" s="21">
        <v>1.8106212441662598E-5</v>
      </c>
    </row>
    <row r="200" spans="8:13">
      <c r="H200" t="s">
        <v>2510</v>
      </c>
      <c r="I200" t="s">
        <v>1602</v>
      </c>
      <c r="J200">
        <v>425</v>
      </c>
      <c r="K200">
        <v>-2.1787027829000698E-2</v>
      </c>
      <c r="L200">
        <v>5.0374160333960796E-3</v>
      </c>
      <c r="M200" s="21">
        <v>1.90242958133357E-5</v>
      </c>
    </row>
    <row r="201" spans="8:13">
      <c r="H201" t="s">
        <v>2920</v>
      </c>
      <c r="I201" t="s">
        <v>2609</v>
      </c>
      <c r="J201">
        <v>425</v>
      </c>
      <c r="K201">
        <v>-4.1055858920694702E-2</v>
      </c>
      <c r="L201">
        <v>9.5265683459578102E-3</v>
      </c>
      <c r="M201" s="21">
        <v>2.0340686544316601E-5</v>
      </c>
    </row>
    <row r="202" spans="8:13">
      <c r="H202" t="s">
        <v>2525</v>
      </c>
      <c r="I202" t="s">
        <v>3148</v>
      </c>
      <c r="J202">
        <v>425</v>
      </c>
      <c r="K202">
        <v>-1.8438773098488299E-2</v>
      </c>
      <c r="L202">
        <v>4.2786792630881403E-3</v>
      </c>
      <c r="M202" s="21">
        <v>2.0355000622234398E-5</v>
      </c>
    </row>
    <row r="203" spans="8:13">
      <c r="H203" t="s">
        <v>2487</v>
      </c>
      <c r="I203" t="s">
        <v>1609</v>
      </c>
      <c r="J203">
        <v>425</v>
      </c>
      <c r="K203">
        <v>-1.6087377377662599E-2</v>
      </c>
      <c r="L203">
        <v>3.7356069280464399E-3</v>
      </c>
      <c r="M203" s="21">
        <v>2.0617402092051501E-5</v>
      </c>
    </row>
    <row r="204" spans="8:13">
      <c r="H204" t="s">
        <v>2921</v>
      </c>
      <c r="I204" t="s">
        <v>2626</v>
      </c>
      <c r="J204">
        <v>425</v>
      </c>
      <c r="K204">
        <v>-1.6461596543191199E-2</v>
      </c>
      <c r="L204">
        <v>3.8240919080861201E-3</v>
      </c>
      <c r="M204" s="21">
        <v>2.07776575164094E-5</v>
      </c>
    </row>
    <row r="205" spans="8:13">
      <c r="H205" t="s">
        <v>2494</v>
      </c>
      <c r="I205" t="s">
        <v>1609</v>
      </c>
      <c r="J205">
        <v>425</v>
      </c>
      <c r="K205">
        <v>-9.06927742879024E-3</v>
      </c>
      <c r="L205">
        <v>2.11082047141422E-3</v>
      </c>
      <c r="M205" s="21">
        <v>2.15222123280553E-5</v>
      </c>
    </row>
    <row r="206" spans="8:13">
      <c r="H206" t="s">
        <v>2922</v>
      </c>
      <c r="I206" t="s">
        <v>2647</v>
      </c>
      <c r="J206">
        <v>425</v>
      </c>
      <c r="K206">
        <v>-4.5415134553953303E-2</v>
      </c>
      <c r="L206">
        <v>1.0599240387760899E-2</v>
      </c>
      <c r="M206" s="21">
        <v>2.2647720278311701E-5</v>
      </c>
    </row>
    <row r="207" spans="8:13">
      <c r="H207" t="s">
        <v>2923</v>
      </c>
      <c r="I207" t="s">
        <v>2652</v>
      </c>
      <c r="J207">
        <v>425</v>
      </c>
      <c r="K207">
        <v>-2.2449831912251899E-2</v>
      </c>
      <c r="L207">
        <v>5.2480031333594799E-3</v>
      </c>
      <c r="M207" s="21">
        <v>2.3337856997698101E-5</v>
      </c>
    </row>
    <row r="208" spans="8:13">
      <c r="H208" t="s">
        <v>2924</v>
      </c>
      <c r="I208" t="s">
        <v>2641</v>
      </c>
      <c r="J208">
        <v>425</v>
      </c>
      <c r="K208">
        <v>-3.2658612429730997E-2</v>
      </c>
      <c r="L208">
        <v>7.6379994953250504E-3</v>
      </c>
      <c r="M208" s="21">
        <v>2.3537436424960198E-5</v>
      </c>
    </row>
    <row r="209" spans="5:13">
      <c r="H209" t="s">
        <v>2925</v>
      </c>
      <c r="I209" t="s">
        <v>2662</v>
      </c>
      <c r="J209">
        <v>425</v>
      </c>
      <c r="K209">
        <v>-4.3796986958167999E-2</v>
      </c>
      <c r="L209">
        <v>1.02469466337602E-2</v>
      </c>
      <c r="M209" s="21">
        <v>2.37058521829881E-5</v>
      </c>
    </row>
    <row r="210" spans="5:13">
      <c r="H210" t="s">
        <v>2926</v>
      </c>
      <c r="I210" t="s">
        <v>2663</v>
      </c>
      <c r="J210">
        <v>425</v>
      </c>
      <c r="K210">
        <v>-2.5056830173960098E-2</v>
      </c>
      <c r="L210">
        <v>5.8633826016822096E-3</v>
      </c>
      <c r="M210" s="21">
        <v>2.3778076784577199E-5</v>
      </c>
    </row>
    <row r="211" spans="5:13">
      <c r="H211" t="s">
        <v>2520</v>
      </c>
      <c r="I211" t="s">
        <v>1613</v>
      </c>
      <c r="J211">
        <v>425</v>
      </c>
      <c r="K211">
        <v>-2.0781477045512999E-2</v>
      </c>
      <c r="L211">
        <v>4.8745185708907101E-3</v>
      </c>
      <c r="M211" s="21">
        <v>2.4838605489475299E-5</v>
      </c>
    </row>
    <row r="212" spans="5:13">
      <c r="H212" t="s">
        <v>2927</v>
      </c>
      <c r="I212" t="s">
        <v>2626</v>
      </c>
      <c r="J212">
        <v>425</v>
      </c>
      <c r="K212">
        <v>-2.2732635069952802E-2</v>
      </c>
      <c r="L212">
        <v>5.3405678823504003E-3</v>
      </c>
      <c r="M212" s="21">
        <v>2.55621332822339E-5</v>
      </c>
    </row>
    <row r="213" spans="5:13">
      <c r="H213" t="s">
        <v>2928</v>
      </c>
      <c r="I213" t="s">
        <v>2609</v>
      </c>
      <c r="J213">
        <v>425</v>
      </c>
      <c r="K213">
        <v>-4.0498579745241299E-2</v>
      </c>
      <c r="L213">
        <v>9.5215958933895801E-3</v>
      </c>
      <c r="M213" s="21">
        <v>2.5921302614452199E-5</v>
      </c>
    </row>
    <row r="214" spans="5:13">
      <c r="H214" t="s">
        <v>2929</v>
      </c>
      <c r="I214" t="s">
        <v>13</v>
      </c>
      <c r="J214">
        <v>425</v>
      </c>
      <c r="K214">
        <v>-3.3079796285592503E-2</v>
      </c>
      <c r="L214">
        <v>7.7792860767355899E-3</v>
      </c>
      <c r="M214" s="21">
        <v>2.6037879772228001E-5</v>
      </c>
    </row>
    <row r="215" spans="5:13">
      <c r="H215" t="s">
        <v>2502</v>
      </c>
      <c r="I215" t="s">
        <v>1632</v>
      </c>
      <c r="J215">
        <v>425</v>
      </c>
      <c r="K215">
        <v>-5.5359526673714604E-3</v>
      </c>
      <c r="L215">
        <v>1.3060598241742901E-3</v>
      </c>
      <c r="M215" s="21">
        <v>2.76006409652002E-5</v>
      </c>
    </row>
    <row r="216" spans="5:13">
      <c r="H216" t="s">
        <v>2930</v>
      </c>
      <c r="I216" t="s">
        <v>2609</v>
      </c>
      <c r="J216">
        <v>425</v>
      </c>
      <c r="K216">
        <v>-3.0025000733668601E-2</v>
      </c>
      <c r="L216">
        <v>7.08697020913632E-3</v>
      </c>
      <c r="M216" s="21">
        <v>2.7839650523305802E-5</v>
      </c>
    </row>
    <row r="217" spans="5:13">
      <c r="H217" t="s">
        <v>2931</v>
      </c>
      <c r="I217" t="s">
        <v>2664</v>
      </c>
      <c r="J217">
        <v>425</v>
      </c>
      <c r="K217">
        <v>-2.0942461199665099E-2</v>
      </c>
      <c r="L217">
        <v>4.9434180521398504E-3</v>
      </c>
      <c r="M217" s="21">
        <v>2.78652220718216E-5</v>
      </c>
    </row>
    <row r="218" spans="5:13">
      <c r="H218" t="s">
        <v>2932</v>
      </c>
      <c r="I218" t="s">
        <v>2609</v>
      </c>
      <c r="J218">
        <v>425</v>
      </c>
      <c r="K218">
        <v>-1.0502922999474E-2</v>
      </c>
      <c r="L218">
        <v>2.4835951353064799E-3</v>
      </c>
      <c r="M218" s="21">
        <v>2.87731890412236E-5</v>
      </c>
    </row>
    <row r="219" spans="5:13">
      <c r="H219" t="s">
        <v>2513</v>
      </c>
      <c r="I219" t="s">
        <v>2514</v>
      </c>
      <c r="J219">
        <v>425</v>
      </c>
      <c r="K219">
        <v>-8.6684008802596704E-3</v>
      </c>
      <c r="L219">
        <v>2.05393939008488E-3</v>
      </c>
      <c r="M219" s="21">
        <v>2.98394902300124E-5</v>
      </c>
    </row>
    <row r="220" spans="5:13">
      <c r="H220" t="s">
        <v>2495</v>
      </c>
      <c r="I220" t="s">
        <v>1602</v>
      </c>
      <c r="J220">
        <v>425</v>
      </c>
      <c r="K220">
        <v>-9.6400591734554907E-3</v>
      </c>
      <c r="L220">
        <v>2.2867850814489599E-3</v>
      </c>
      <c r="M220" s="21">
        <v>3.0458692438965401E-5</v>
      </c>
    </row>
    <row r="221" spans="5:13">
      <c r="H221" t="s">
        <v>1644</v>
      </c>
      <c r="I221" t="s">
        <v>1613</v>
      </c>
      <c r="J221">
        <v>425</v>
      </c>
      <c r="K221">
        <v>-1.62780457850503E-2</v>
      </c>
      <c r="L221">
        <v>3.8627264628410302E-3</v>
      </c>
      <c r="M221" s="21">
        <v>3.0642813905837599E-5</v>
      </c>
    </row>
    <row r="222" spans="5:13">
      <c r="E222" s="42"/>
      <c r="H222" t="s">
        <v>2933</v>
      </c>
      <c r="I222" t="s">
        <v>2647</v>
      </c>
      <c r="J222">
        <v>425</v>
      </c>
      <c r="K222">
        <v>-1.9387418382330199E-2</v>
      </c>
      <c r="L222">
        <v>4.60446781806276E-3</v>
      </c>
      <c r="M222" s="21">
        <v>3.11109232848986E-5</v>
      </c>
    </row>
    <row r="223" spans="5:13">
      <c r="H223" t="s">
        <v>2518</v>
      </c>
      <c r="I223" t="s">
        <v>1602</v>
      </c>
      <c r="J223">
        <v>425</v>
      </c>
      <c r="K223">
        <v>-1.58983968881697E-2</v>
      </c>
      <c r="L223">
        <v>3.7763366365217298E-3</v>
      </c>
      <c r="M223" s="21">
        <v>3.11852125512262E-5</v>
      </c>
    </row>
    <row r="224" spans="5:13">
      <c r="H224" t="s">
        <v>2934</v>
      </c>
      <c r="I224" t="s">
        <v>2605</v>
      </c>
      <c r="J224">
        <v>425</v>
      </c>
      <c r="K224">
        <v>-9.1917736909585806E-3</v>
      </c>
      <c r="L224">
        <v>2.18714410356539E-3</v>
      </c>
      <c r="M224" s="21">
        <v>3.2176006118008598E-5</v>
      </c>
    </row>
    <row r="225" spans="5:13">
      <c r="H225" t="s">
        <v>2935</v>
      </c>
      <c r="I225" t="s">
        <v>2641</v>
      </c>
      <c r="J225">
        <v>425</v>
      </c>
      <c r="K225">
        <v>-1.5212032536552201E-2</v>
      </c>
      <c r="L225">
        <v>3.6216848333046098E-3</v>
      </c>
      <c r="M225" s="21">
        <v>3.2501515359248101E-5</v>
      </c>
    </row>
    <row r="226" spans="5:13">
      <c r="H226" t="s">
        <v>2936</v>
      </c>
      <c r="I226" t="s">
        <v>2640</v>
      </c>
      <c r="J226">
        <v>425</v>
      </c>
      <c r="K226">
        <v>-4.5567370934828603E-3</v>
      </c>
      <c r="L226">
        <v>1.08564418930272E-3</v>
      </c>
      <c r="M226" s="21">
        <v>3.2917224944777699E-5</v>
      </c>
    </row>
    <row r="227" spans="5:13">
      <c r="H227" t="s">
        <v>2491</v>
      </c>
      <c r="I227" t="s">
        <v>10</v>
      </c>
      <c r="J227">
        <v>425</v>
      </c>
      <c r="K227">
        <v>1.05248945572721E-2</v>
      </c>
      <c r="L227">
        <v>2.5080512914350101E-3</v>
      </c>
      <c r="M227" s="21">
        <v>3.3032153860634402E-5</v>
      </c>
    </row>
    <row r="228" spans="5:13">
      <c r="H228" t="s">
        <v>2527</v>
      </c>
      <c r="I228" t="s">
        <v>1609</v>
      </c>
      <c r="J228">
        <v>425</v>
      </c>
      <c r="K228">
        <v>-2.8706329881348899E-2</v>
      </c>
      <c r="L228">
        <v>6.8416579011870296E-3</v>
      </c>
      <c r="M228" s="21">
        <v>3.3120190098425697E-5</v>
      </c>
    </row>
    <row r="229" spans="5:13">
      <c r="H229" t="s">
        <v>2523</v>
      </c>
      <c r="I229" t="s">
        <v>1609</v>
      </c>
      <c r="J229">
        <v>425</v>
      </c>
      <c r="K229">
        <v>-2.8555449714581599E-2</v>
      </c>
      <c r="L229">
        <v>6.812223383461E-3</v>
      </c>
      <c r="M229" s="21">
        <v>3.3688685805663303E-5</v>
      </c>
    </row>
    <row r="230" spans="5:13">
      <c r="H230" t="s">
        <v>2937</v>
      </c>
      <c r="I230" t="s">
        <v>2626</v>
      </c>
      <c r="J230">
        <v>425</v>
      </c>
      <c r="K230">
        <v>-5.4878236448062098E-2</v>
      </c>
      <c r="L230">
        <v>1.30922769115017E-2</v>
      </c>
      <c r="M230" s="21">
        <v>3.3709556709448599E-5</v>
      </c>
    </row>
    <row r="231" spans="5:13">
      <c r="E231" s="42"/>
      <c r="H231" t="s">
        <v>2481</v>
      </c>
      <c r="I231" t="s">
        <v>1604</v>
      </c>
      <c r="J231">
        <v>425</v>
      </c>
      <c r="K231">
        <v>-2.8325279874383699E-2</v>
      </c>
      <c r="L231">
        <v>6.7639076026067202E-3</v>
      </c>
      <c r="M231" s="21">
        <v>3.4276242283631798E-5</v>
      </c>
    </row>
    <row r="232" spans="5:13">
      <c r="H232" t="s">
        <v>2529</v>
      </c>
      <c r="I232" t="s">
        <v>1632</v>
      </c>
      <c r="J232">
        <v>425</v>
      </c>
      <c r="K232">
        <v>-2.4458268185179301E-2</v>
      </c>
      <c r="L232">
        <v>5.8461416051718397E-3</v>
      </c>
      <c r="M232" s="21">
        <v>3.4868131460649101E-5</v>
      </c>
    </row>
    <row r="233" spans="5:13">
      <c r="H233" t="s">
        <v>2938</v>
      </c>
      <c r="I233" t="s">
        <v>2665</v>
      </c>
      <c r="J233">
        <v>425</v>
      </c>
      <c r="K233">
        <v>-5.8297094706572499E-3</v>
      </c>
      <c r="L233">
        <v>1.39471131569259E-3</v>
      </c>
      <c r="M233" s="21">
        <v>3.54311509470295E-5</v>
      </c>
    </row>
    <row r="234" spans="5:13">
      <c r="H234" t="s">
        <v>2939</v>
      </c>
      <c r="I234" t="s">
        <v>2648</v>
      </c>
      <c r="J234">
        <v>425</v>
      </c>
      <c r="K234">
        <v>-1.56496515241605E-2</v>
      </c>
      <c r="L234">
        <v>3.7490404301082098E-3</v>
      </c>
      <c r="M234" s="21">
        <v>3.6272375449127098E-5</v>
      </c>
    </row>
    <row r="235" spans="5:13">
      <c r="H235" t="s">
        <v>2530</v>
      </c>
      <c r="I235" t="s">
        <v>2531</v>
      </c>
      <c r="J235">
        <v>425</v>
      </c>
      <c r="K235">
        <v>-2.1637235833936098E-2</v>
      </c>
      <c r="L235">
        <v>5.1879967223930597E-3</v>
      </c>
      <c r="M235" s="21">
        <v>3.6838767889478602E-5</v>
      </c>
    </row>
    <row r="236" spans="5:13">
      <c r="H236" t="s">
        <v>2940</v>
      </c>
      <c r="I236" t="s">
        <v>2634</v>
      </c>
      <c r="J236">
        <v>425</v>
      </c>
      <c r="K236">
        <v>1.10158211332234E-2</v>
      </c>
      <c r="L236">
        <v>2.6425514115524999E-3</v>
      </c>
      <c r="M236" s="21">
        <v>3.71510972623022E-5</v>
      </c>
    </row>
    <row r="237" spans="5:13">
      <c r="H237" t="s">
        <v>2505</v>
      </c>
      <c r="I237" t="s">
        <v>1604</v>
      </c>
      <c r="J237">
        <v>425</v>
      </c>
      <c r="K237">
        <v>-2.6997762708659001E-2</v>
      </c>
      <c r="L237">
        <v>6.4771610114055401E-3</v>
      </c>
      <c r="M237" s="21">
        <v>3.7226814810695002E-5</v>
      </c>
    </row>
    <row r="238" spans="5:13">
      <c r="H238" t="s">
        <v>2475</v>
      </c>
      <c r="I238" t="s">
        <v>2476</v>
      </c>
      <c r="J238">
        <v>425</v>
      </c>
      <c r="K238">
        <v>-1.36267644000309E-2</v>
      </c>
      <c r="L238">
        <v>3.2694120796290201E-3</v>
      </c>
      <c r="M238" s="21">
        <v>3.7256928984890801E-5</v>
      </c>
    </row>
    <row r="239" spans="5:13">
      <c r="H239" t="s">
        <v>2941</v>
      </c>
      <c r="I239" t="s">
        <v>2594</v>
      </c>
      <c r="J239">
        <v>425</v>
      </c>
      <c r="K239">
        <v>-1.0527889054321799E-2</v>
      </c>
      <c r="L239">
        <v>2.5268232925306599E-3</v>
      </c>
      <c r="M239" s="21">
        <v>3.7493581500779002E-5</v>
      </c>
    </row>
    <row r="240" spans="5:13">
      <c r="H240" t="s">
        <v>2942</v>
      </c>
      <c r="I240" t="s">
        <v>2629</v>
      </c>
      <c r="J240">
        <v>425</v>
      </c>
      <c r="K240">
        <v>-1.73230738845285E-2</v>
      </c>
      <c r="L240">
        <v>4.1596878400191502E-3</v>
      </c>
      <c r="M240" s="21">
        <v>3.7801041044179597E-5</v>
      </c>
    </row>
    <row r="241" spans="8:13">
      <c r="H241" t="s">
        <v>2943</v>
      </c>
      <c r="I241" t="s">
        <v>2664</v>
      </c>
      <c r="J241">
        <v>425</v>
      </c>
      <c r="K241">
        <v>-2.09005388015257E-2</v>
      </c>
      <c r="L241">
        <v>5.0209599202565699E-3</v>
      </c>
      <c r="M241" s="21">
        <v>3.8097352098948601E-5</v>
      </c>
    </row>
    <row r="242" spans="8:13">
      <c r="H242" t="s">
        <v>2944</v>
      </c>
      <c r="I242" t="s">
        <v>2626</v>
      </c>
      <c r="J242">
        <v>425</v>
      </c>
      <c r="K242">
        <v>2.8852693165612599E-2</v>
      </c>
      <c r="L242">
        <v>6.9317609095900096E-3</v>
      </c>
      <c r="M242" s="21">
        <v>3.81403183317536E-5</v>
      </c>
    </row>
    <row r="243" spans="8:13">
      <c r="H243" t="s">
        <v>2945</v>
      </c>
      <c r="I243" t="s">
        <v>2609</v>
      </c>
      <c r="J243">
        <v>425</v>
      </c>
      <c r="K243">
        <v>-2.7419896743316598E-2</v>
      </c>
      <c r="L243">
        <v>6.5938354509872503E-3</v>
      </c>
      <c r="M243" s="21">
        <v>3.8783638881219498E-5</v>
      </c>
    </row>
    <row r="244" spans="8:13">
      <c r="H244" t="s">
        <v>2946</v>
      </c>
      <c r="I244" t="s">
        <v>2639</v>
      </c>
      <c r="J244">
        <v>425</v>
      </c>
      <c r="K244">
        <v>-3.7744205873969199E-2</v>
      </c>
      <c r="L244">
        <v>9.0780340054227998E-3</v>
      </c>
      <c r="M244" s="21">
        <v>3.8891867193907698E-5</v>
      </c>
    </row>
    <row r="245" spans="8:13">
      <c r="H245" t="s">
        <v>2947</v>
      </c>
      <c r="I245" t="s">
        <v>2641</v>
      </c>
      <c r="J245">
        <v>425</v>
      </c>
      <c r="K245">
        <v>-6.7588017987129101E-3</v>
      </c>
      <c r="L245">
        <v>1.6260857483865901E-3</v>
      </c>
      <c r="M245" s="21">
        <v>3.9099341723129699E-5</v>
      </c>
    </row>
    <row r="246" spans="8:13">
      <c r="H246" t="s">
        <v>2948</v>
      </c>
      <c r="I246" t="s">
        <v>2639</v>
      </c>
      <c r="J246">
        <v>425</v>
      </c>
      <c r="K246">
        <v>-2.39095227633098E-2</v>
      </c>
      <c r="L246">
        <v>5.7734317466291603E-3</v>
      </c>
      <c r="M246" s="21">
        <v>4.1672058355953801E-5</v>
      </c>
    </row>
    <row r="247" spans="8:13">
      <c r="H247" t="s">
        <v>2949</v>
      </c>
      <c r="I247" t="s">
        <v>2655</v>
      </c>
      <c r="J247">
        <v>425</v>
      </c>
      <c r="K247">
        <v>-1.93398816608546E-2</v>
      </c>
      <c r="L247">
        <v>4.6762714992511197E-3</v>
      </c>
      <c r="M247" s="21">
        <v>4.2652673261709903E-5</v>
      </c>
    </row>
    <row r="248" spans="8:13">
      <c r="H248" t="s">
        <v>2950</v>
      </c>
      <c r="I248" t="s">
        <v>2647</v>
      </c>
      <c r="J248">
        <v>425</v>
      </c>
      <c r="K248">
        <v>-5.9147148270375103E-3</v>
      </c>
      <c r="L248">
        <v>1.4312372273836201E-3</v>
      </c>
      <c r="M248" s="21">
        <v>4.32203375291621E-5</v>
      </c>
    </row>
    <row r="249" spans="8:13">
      <c r="H249" t="s">
        <v>2951</v>
      </c>
      <c r="I249" t="s">
        <v>2666</v>
      </c>
      <c r="J249">
        <v>425</v>
      </c>
      <c r="K249">
        <v>-9.8570231366283591E-3</v>
      </c>
      <c r="L249">
        <v>2.38786371460834E-3</v>
      </c>
      <c r="M249" s="21">
        <v>4.4063642018894897E-5</v>
      </c>
    </row>
    <row r="250" spans="8:13">
      <c r="H250" t="s">
        <v>2504</v>
      </c>
      <c r="I250" t="s">
        <v>1632</v>
      </c>
      <c r="J250">
        <v>425</v>
      </c>
      <c r="K250">
        <v>-1.56159578140603E-2</v>
      </c>
      <c r="L250">
        <v>3.7883738768027999E-3</v>
      </c>
      <c r="M250" s="21">
        <v>4.5161718662580899E-5</v>
      </c>
    </row>
    <row r="251" spans="8:13">
      <c r="H251" t="s">
        <v>2519</v>
      </c>
      <c r="I251" t="s">
        <v>1613</v>
      </c>
      <c r="J251">
        <v>425</v>
      </c>
      <c r="K251">
        <v>-1.8636253071936001E-2</v>
      </c>
      <c r="L251">
        <v>4.52575617959844E-3</v>
      </c>
      <c r="M251" s="21">
        <v>4.5970365502482198E-5</v>
      </c>
    </row>
    <row r="252" spans="8:13">
      <c r="H252" t="s">
        <v>2952</v>
      </c>
      <c r="I252" t="s">
        <v>2667</v>
      </c>
      <c r="J252">
        <v>425</v>
      </c>
      <c r="K252">
        <v>-2.1100636993686701E-2</v>
      </c>
      <c r="L252">
        <v>5.1278210924286197E-3</v>
      </c>
      <c r="M252" s="21">
        <v>4.6527367334157297E-5</v>
      </c>
    </row>
    <row r="253" spans="8:13">
      <c r="H253" t="s">
        <v>2953</v>
      </c>
      <c r="I253" t="s">
        <v>2668</v>
      </c>
      <c r="J253">
        <v>425</v>
      </c>
      <c r="K253">
        <v>-8.1147214406888796E-3</v>
      </c>
      <c r="L253">
        <v>1.97298237513249E-3</v>
      </c>
      <c r="M253" s="21">
        <v>4.6918940931310101E-5</v>
      </c>
    </row>
    <row r="254" spans="8:13">
      <c r="H254" t="s">
        <v>2954</v>
      </c>
      <c r="I254" t="s">
        <v>2616</v>
      </c>
      <c r="J254">
        <v>425</v>
      </c>
      <c r="K254">
        <v>-2.7669052113390699E-2</v>
      </c>
      <c r="L254">
        <v>6.7282951732170601E-3</v>
      </c>
      <c r="M254" s="21">
        <v>4.7032305332709501E-5</v>
      </c>
    </row>
    <row r="255" spans="8:13">
      <c r="H255" t="s">
        <v>2955</v>
      </c>
      <c r="I255" t="s">
        <v>2647</v>
      </c>
      <c r="J255">
        <v>425</v>
      </c>
      <c r="K255">
        <v>-7.7114068882883297E-3</v>
      </c>
      <c r="L255">
        <v>1.87964046065788E-3</v>
      </c>
      <c r="M255" s="21">
        <v>4.8979221128466998E-5</v>
      </c>
    </row>
    <row r="256" spans="8:13">
      <c r="H256" t="s">
        <v>2956</v>
      </c>
      <c r="I256" t="s">
        <v>2640</v>
      </c>
      <c r="J256">
        <v>425</v>
      </c>
      <c r="K256">
        <v>-3.0764846874683002E-2</v>
      </c>
      <c r="L256">
        <v>7.5017203367827197E-3</v>
      </c>
      <c r="M256" s="21">
        <v>4.9297471558327101E-5</v>
      </c>
    </row>
    <row r="257" spans="8:13">
      <c r="H257" t="s">
        <v>2957</v>
      </c>
      <c r="I257" t="s">
        <v>2647</v>
      </c>
      <c r="J257">
        <v>425</v>
      </c>
      <c r="K257">
        <v>-4.72890321679287E-2</v>
      </c>
      <c r="L257">
        <v>1.15326893110677E-2</v>
      </c>
      <c r="M257" s="21">
        <v>4.9421557097435898E-5</v>
      </c>
    </row>
    <row r="258" spans="8:13">
      <c r="H258" t="s">
        <v>1569</v>
      </c>
      <c r="I258" t="s">
        <v>2669</v>
      </c>
      <c r="J258">
        <v>425</v>
      </c>
      <c r="K258">
        <v>-1.9205112728856499E-2</v>
      </c>
      <c r="L258">
        <v>4.6924775822782903E-3</v>
      </c>
      <c r="M258" s="21">
        <v>5.1025232812444101E-5</v>
      </c>
    </row>
    <row r="259" spans="8:13">
      <c r="H259" t="s">
        <v>2958</v>
      </c>
      <c r="I259" t="s">
        <v>2640</v>
      </c>
      <c r="J259">
        <v>425</v>
      </c>
      <c r="K259">
        <v>-9.0298591009065603E-3</v>
      </c>
      <c r="L259">
        <v>2.2080538564914101E-3</v>
      </c>
      <c r="M259" s="21">
        <v>5.17144611749285E-5</v>
      </c>
    </row>
    <row r="260" spans="8:13">
      <c r="H260" t="s">
        <v>2537</v>
      </c>
      <c r="I260" t="s">
        <v>2476</v>
      </c>
      <c r="J260">
        <v>425</v>
      </c>
      <c r="K260">
        <v>-1.99979096776223E-2</v>
      </c>
      <c r="L260">
        <v>4.8901412485802299E-3</v>
      </c>
      <c r="M260" s="21">
        <v>5.1730846910764399E-5</v>
      </c>
    </row>
    <row r="261" spans="8:13">
      <c r="H261" t="s">
        <v>2959</v>
      </c>
      <c r="I261" t="s">
        <v>2670</v>
      </c>
      <c r="J261">
        <v>425</v>
      </c>
      <c r="K261">
        <v>-2.19906513016568E-2</v>
      </c>
      <c r="L261">
        <v>5.3785643682953696E-3</v>
      </c>
      <c r="M261" s="21">
        <v>5.1915926794670502E-5</v>
      </c>
    </row>
    <row r="262" spans="8:13">
      <c r="H262" t="s">
        <v>1571</v>
      </c>
      <c r="I262" t="s">
        <v>2619</v>
      </c>
      <c r="J262">
        <v>425</v>
      </c>
      <c r="K262">
        <v>-1.9604290041215101E-2</v>
      </c>
      <c r="L262">
        <v>4.7983840701485E-3</v>
      </c>
      <c r="M262" s="21">
        <v>5.2559021292813903E-5</v>
      </c>
    </row>
    <row r="263" spans="8:13">
      <c r="H263" t="s">
        <v>2960</v>
      </c>
      <c r="I263" t="s">
        <v>2657</v>
      </c>
      <c r="J263">
        <v>425</v>
      </c>
      <c r="K263">
        <v>-2.9858972023958201E-2</v>
      </c>
      <c r="L263">
        <v>7.3086960317934897E-3</v>
      </c>
      <c r="M263" s="21">
        <v>5.2602391912276099E-5</v>
      </c>
    </row>
    <row r="264" spans="8:13">
      <c r="H264" t="s">
        <v>2961</v>
      </c>
      <c r="I264" t="s">
        <v>2646</v>
      </c>
      <c r="J264">
        <v>425</v>
      </c>
      <c r="K264">
        <v>-3.5609166905556003E-2</v>
      </c>
      <c r="L264">
        <v>8.7169794755001702E-3</v>
      </c>
      <c r="M264" s="21">
        <v>5.2682742246661501E-5</v>
      </c>
    </row>
    <row r="265" spans="8:13">
      <c r="H265" t="s">
        <v>2962</v>
      </c>
      <c r="I265" t="s">
        <v>2607</v>
      </c>
      <c r="J265">
        <v>425</v>
      </c>
      <c r="K265">
        <v>-1.8514450702685301E-2</v>
      </c>
      <c r="L265">
        <v>4.5341613629587899E-3</v>
      </c>
      <c r="M265" s="21">
        <v>5.3057452325717697E-5</v>
      </c>
    </row>
    <row r="266" spans="8:13">
      <c r="H266" t="s">
        <v>2963</v>
      </c>
      <c r="I266" t="s">
        <v>13</v>
      </c>
      <c r="J266">
        <v>425</v>
      </c>
      <c r="K266">
        <v>-2.48035436634432E-2</v>
      </c>
      <c r="L266">
        <v>6.0842176841541503E-3</v>
      </c>
      <c r="M266" s="21">
        <v>5.4531775693791497E-5</v>
      </c>
    </row>
    <row r="267" spans="8:13">
      <c r="H267" t="s">
        <v>2964</v>
      </c>
      <c r="I267" t="s">
        <v>2640</v>
      </c>
      <c r="J267">
        <v>425</v>
      </c>
      <c r="K267">
        <v>-1.46072044572282E-2</v>
      </c>
      <c r="L267">
        <v>3.5859293584907101E-3</v>
      </c>
      <c r="M267" s="21">
        <v>5.5263631455927297E-5</v>
      </c>
    </row>
    <row r="268" spans="8:13">
      <c r="H268" t="s">
        <v>2965</v>
      </c>
      <c r="I268" t="s">
        <v>2602</v>
      </c>
      <c r="J268">
        <v>425</v>
      </c>
      <c r="K268">
        <v>1.9348596657292199E-2</v>
      </c>
      <c r="L268">
        <v>4.7550678856314796E-3</v>
      </c>
      <c r="M268" s="21">
        <v>5.6284582685127597E-5</v>
      </c>
    </row>
    <row r="269" spans="8:13">
      <c r="H269" t="s">
        <v>2966</v>
      </c>
      <c r="I269" t="s">
        <v>2626</v>
      </c>
      <c r="J269">
        <v>425</v>
      </c>
      <c r="K269">
        <v>-8.6048230699525708E-3</v>
      </c>
      <c r="L269">
        <v>2.1147784014488098E-3</v>
      </c>
      <c r="M269" s="21">
        <v>5.6318720884047597E-5</v>
      </c>
    </row>
    <row r="270" spans="8:13">
      <c r="H270" t="s">
        <v>2543</v>
      </c>
      <c r="I270" t="s">
        <v>3146</v>
      </c>
      <c r="J270">
        <v>425</v>
      </c>
      <c r="K270">
        <v>-1.5680631113354802E-2</v>
      </c>
      <c r="L270">
        <v>3.85467737020441E-3</v>
      </c>
      <c r="M270" s="21">
        <v>5.6540439576318302E-5</v>
      </c>
    </row>
    <row r="271" spans="8:13">
      <c r="H271" t="s">
        <v>2967</v>
      </c>
      <c r="I271" t="s">
        <v>2626</v>
      </c>
      <c r="J271">
        <v>425</v>
      </c>
      <c r="K271">
        <v>-1.3212365229469799E-2</v>
      </c>
      <c r="L271">
        <v>3.2481166385578998E-3</v>
      </c>
      <c r="M271" s="21">
        <v>5.6598520798257502E-5</v>
      </c>
    </row>
    <row r="272" spans="8:13">
      <c r="H272" t="s">
        <v>2968</v>
      </c>
      <c r="I272" t="s">
        <v>2639</v>
      </c>
      <c r="J272">
        <v>425</v>
      </c>
      <c r="K272">
        <v>-1.2172146638944399E-2</v>
      </c>
      <c r="L272">
        <v>2.99958236826511E-3</v>
      </c>
      <c r="M272" s="21">
        <v>5.8921739922176203E-5</v>
      </c>
    </row>
    <row r="273" spans="5:13">
      <c r="H273" t="s">
        <v>2969</v>
      </c>
      <c r="I273" t="s">
        <v>2671</v>
      </c>
      <c r="J273">
        <v>425</v>
      </c>
      <c r="K273">
        <v>-2.06949768437979E-2</v>
      </c>
      <c r="L273">
        <v>5.1002936022792001E-3</v>
      </c>
      <c r="M273" s="21">
        <v>5.9004855190893998E-5</v>
      </c>
    </row>
    <row r="274" spans="5:13">
      <c r="H274" t="s">
        <v>2536</v>
      </c>
      <c r="I274" t="s">
        <v>1604</v>
      </c>
      <c r="J274">
        <v>425</v>
      </c>
      <c r="K274">
        <v>-2.51275638036891E-2</v>
      </c>
      <c r="L274">
        <v>6.1967891339733596E-3</v>
      </c>
      <c r="M274" s="21">
        <v>5.9657882610618897E-5</v>
      </c>
    </row>
    <row r="275" spans="5:13">
      <c r="H275" t="s">
        <v>2970</v>
      </c>
      <c r="I275" t="s">
        <v>2630</v>
      </c>
      <c r="J275">
        <v>425</v>
      </c>
      <c r="K275">
        <v>-3.63856823896965E-2</v>
      </c>
      <c r="L275">
        <v>8.9752370083362801E-3</v>
      </c>
      <c r="M275" s="21">
        <v>5.9885500826861699E-5</v>
      </c>
    </row>
    <row r="276" spans="5:13">
      <c r="H276" t="s">
        <v>2971</v>
      </c>
      <c r="I276" t="s">
        <v>2665</v>
      </c>
      <c r="J276">
        <v>425</v>
      </c>
      <c r="K276">
        <v>-1.2034266437282301E-2</v>
      </c>
      <c r="L276">
        <v>2.9829259666431201E-3</v>
      </c>
      <c r="M276" s="21">
        <v>6.4914338784630295E-5</v>
      </c>
    </row>
    <row r="277" spans="5:13">
      <c r="E277" s="42"/>
      <c r="H277" t="s">
        <v>2506</v>
      </c>
      <c r="I277" t="s">
        <v>1632</v>
      </c>
      <c r="J277">
        <v>425</v>
      </c>
      <c r="K277">
        <v>-1.5701714136848701E-2</v>
      </c>
      <c r="L277">
        <v>3.8941060935751299E-3</v>
      </c>
      <c r="M277" s="21">
        <v>6.5504873486333694E-5</v>
      </c>
    </row>
    <row r="278" spans="5:13">
      <c r="H278" t="s">
        <v>2972</v>
      </c>
      <c r="I278" t="s">
        <v>2646</v>
      </c>
      <c r="J278">
        <v>425</v>
      </c>
      <c r="K278">
        <v>-2.5105847051794999E-2</v>
      </c>
      <c r="L278">
        <v>6.2275267424002304E-3</v>
      </c>
      <c r="M278" s="21">
        <v>6.5704582686452602E-5</v>
      </c>
    </row>
    <row r="279" spans="5:13">
      <c r="H279" t="s">
        <v>2973</v>
      </c>
      <c r="I279" t="s">
        <v>2634</v>
      </c>
      <c r="J279">
        <v>425</v>
      </c>
      <c r="K279">
        <v>-1.42520931357828E-2</v>
      </c>
      <c r="L279">
        <v>3.5358912628337901E-3</v>
      </c>
      <c r="M279" s="21">
        <v>6.5903623723792405E-5</v>
      </c>
    </row>
    <row r="280" spans="5:13">
      <c r="H280" t="s">
        <v>2974</v>
      </c>
      <c r="I280" t="s">
        <v>2641</v>
      </c>
      <c r="J280">
        <v>425</v>
      </c>
      <c r="K280">
        <v>-1.05910154544126E-2</v>
      </c>
      <c r="L280">
        <v>2.6287620280313899E-3</v>
      </c>
      <c r="M280" s="21">
        <v>6.6389963150574694E-5</v>
      </c>
    </row>
    <row r="281" spans="5:13">
      <c r="H281" t="s">
        <v>2975</v>
      </c>
      <c r="I281" t="s">
        <v>2631</v>
      </c>
      <c r="J281">
        <v>425</v>
      </c>
      <c r="K281">
        <v>-2.5667783332404E-2</v>
      </c>
      <c r="L281">
        <v>6.3731533135854002E-3</v>
      </c>
      <c r="M281" s="21">
        <v>6.6775225452562703E-5</v>
      </c>
    </row>
    <row r="282" spans="5:13">
      <c r="H282" t="s">
        <v>2509</v>
      </c>
      <c r="I282" t="s">
        <v>1632</v>
      </c>
      <c r="J282">
        <v>425</v>
      </c>
      <c r="K282">
        <v>-1.9513802258102401E-2</v>
      </c>
      <c r="L282">
        <v>4.8474173134776402E-3</v>
      </c>
      <c r="M282" s="21">
        <v>6.7290471534595605E-5</v>
      </c>
    </row>
    <row r="283" spans="5:13">
      <c r="H283" t="s">
        <v>2976</v>
      </c>
      <c r="I283" t="s">
        <v>2614</v>
      </c>
      <c r="J283">
        <v>425</v>
      </c>
      <c r="K283">
        <v>-2.4676620570024101E-2</v>
      </c>
      <c r="L283">
        <v>6.1308735250569504E-3</v>
      </c>
      <c r="M283" s="21">
        <v>6.7464695177556094E-5</v>
      </c>
    </row>
    <row r="284" spans="5:13">
      <c r="H284" t="s">
        <v>2977</v>
      </c>
      <c r="I284" t="s">
        <v>2591</v>
      </c>
      <c r="J284">
        <v>425</v>
      </c>
      <c r="K284">
        <v>-2.6574074323561701E-2</v>
      </c>
      <c r="L284">
        <v>6.6398398052598898E-3</v>
      </c>
      <c r="M284" s="21">
        <v>7.4034646982675499E-5</v>
      </c>
    </row>
    <row r="285" spans="5:13">
      <c r="H285" t="s">
        <v>2978</v>
      </c>
      <c r="I285" t="s">
        <v>2604</v>
      </c>
      <c r="J285">
        <v>425</v>
      </c>
      <c r="K285">
        <v>-2.7012029856867199E-2</v>
      </c>
      <c r="L285">
        <v>6.7522370205577702E-3</v>
      </c>
      <c r="M285" s="21">
        <v>7.4567150401168603E-5</v>
      </c>
    </row>
    <row r="286" spans="5:13">
      <c r="H286" t="s">
        <v>2538</v>
      </c>
      <c r="I286" t="s">
        <v>10</v>
      </c>
      <c r="J286">
        <v>425</v>
      </c>
      <c r="K286">
        <v>4.5335456183060001E-3</v>
      </c>
      <c r="L286">
        <v>1.1338410717210399E-3</v>
      </c>
      <c r="M286" s="21">
        <v>7.5195240455961797E-5</v>
      </c>
    </row>
    <row r="287" spans="5:13">
      <c r="H287" t="s">
        <v>2544</v>
      </c>
      <c r="I287" t="s">
        <v>1609</v>
      </c>
      <c r="J287">
        <v>425</v>
      </c>
      <c r="K287">
        <v>-1.84113904116553E-2</v>
      </c>
      <c r="L287">
        <v>4.6084034987394504E-3</v>
      </c>
      <c r="M287" s="21">
        <v>7.6186396039938602E-5</v>
      </c>
    </row>
    <row r="288" spans="5:13">
      <c r="H288" t="s">
        <v>2979</v>
      </c>
      <c r="I288" t="s">
        <v>2639</v>
      </c>
      <c r="J288">
        <v>425</v>
      </c>
      <c r="K288">
        <v>1.91643831021833E-2</v>
      </c>
      <c r="L288">
        <v>4.7991624765440196E-3</v>
      </c>
      <c r="M288" s="21">
        <v>7.6777652264002101E-5</v>
      </c>
    </row>
    <row r="289" spans="8:13">
      <c r="H289" t="s">
        <v>2980</v>
      </c>
      <c r="I289" t="s">
        <v>2646</v>
      </c>
      <c r="J289">
        <v>425</v>
      </c>
      <c r="K289">
        <v>-4.3005189261519097E-2</v>
      </c>
      <c r="L289">
        <v>1.0777729379854901E-2</v>
      </c>
      <c r="M289" s="21">
        <v>7.7746886790568004E-5</v>
      </c>
    </row>
    <row r="290" spans="8:13">
      <c r="H290" t="s">
        <v>2508</v>
      </c>
      <c r="I290" t="s">
        <v>1632</v>
      </c>
      <c r="J290">
        <v>425</v>
      </c>
      <c r="K290">
        <v>-2.9148627530935799E-2</v>
      </c>
      <c r="L290">
        <v>7.3093278676121601E-3</v>
      </c>
      <c r="M290" s="21">
        <v>7.8484050351332996E-5</v>
      </c>
    </row>
    <row r="291" spans="8:13">
      <c r="H291" t="s">
        <v>2550</v>
      </c>
      <c r="I291" t="s">
        <v>2551</v>
      </c>
      <c r="J291">
        <v>425</v>
      </c>
      <c r="K291">
        <v>-2.1022421269980201E-2</v>
      </c>
      <c r="L291">
        <v>5.2862603089452202E-3</v>
      </c>
      <c r="M291" s="21">
        <v>8.2086455049986895E-5</v>
      </c>
    </row>
    <row r="292" spans="8:13">
      <c r="H292" t="s">
        <v>2981</v>
      </c>
      <c r="I292" t="s">
        <v>2629</v>
      </c>
      <c r="J292">
        <v>425</v>
      </c>
      <c r="K292">
        <v>-2.50727499121761E-2</v>
      </c>
      <c r="L292">
        <v>6.30762088377094E-3</v>
      </c>
      <c r="M292" s="21">
        <v>8.2690853709164094E-5</v>
      </c>
    </row>
    <row r="293" spans="8:13">
      <c r="H293" t="s">
        <v>2982</v>
      </c>
      <c r="I293" t="s">
        <v>2631</v>
      </c>
      <c r="J293">
        <v>425</v>
      </c>
      <c r="K293">
        <v>-3.1170442466386099E-2</v>
      </c>
      <c r="L293">
        <v>7.8490622906157992E-3</v>
      </c>
      <c r="M293" s="21">
        <v>8.3959919895394003E-5</v>
      </c>
    </row>
    <row r="294" spans="8:13">
      <c r="H294" t="s">
        <v>2983</v>
      </c>
      <c r="I294" t="s">
        <v>2647</v>
      </c>
      <c r="J294">
        <v>425</v>
      </c>
      <c r="K294">
        <v>-4.1244970761739802E-2</v>
      </c>
      <c r="L294">
        <v>1.03934463277981E-2</v>
      </c>
      <c r="M294" s="21">
        <v>8.4939880451894695E-5</v>
      </c>
    </row>
    <row r="295" spans="8:13">
      <c r="H295" t="s">
        <v>2984</v>
      </c>
      <c r="I295" t="s">
        <v>2641</v>
      </c>
      <c r="J295">
        <v>425</v>
      </c>
      <c r="K295">
        <v>-3.8380898017914201E-2</v>
      </c>
      <c r="L295">
        <v>9.6840478530445893E-3</v>
      </c>
      <c r="M295" s="21">
        <v>8.66923906001802E-5</v>
      </c>
    </row>
    <row r="296" spans="8:13">
      <c r="H296" t="s">
        <v>2985</v>
      </c>
      <c r="I296" t="s">
        <v>25</v>
      </c>
      <c r="J296">
        <v>425</v>
      </c>
      <c r="K296">
        <v>-8.1654260742299294E-3</v>
      </c>
      <c r="L296">
        <v>2.0602607255869598E-3</v>
      </c>
      <c r="M296" s="21">
        <v>8.6697305714983995E-5</v>
      </c>
    </row>
    <row r="297" spans="8:13">
      <c r="H297" t="s">
        <v>1572</v>
      </c>
      <c r="I297" t="s">
        <v>2607</v>
      </c>
      <c r="J297">
        <v>425</v>
      </c>
      <c r="K297">
        <v>-2.70522427058477E-2</v>
      </c>
      <c r="L297">
        <v>6.8282182825551204E-3</v>
      </c>
      <c r="M297" s="21">
        <v>8.7212656346313404E-5</v>
      </c>
    </row>
    <row r="298" spans="8:13">
      <c r="H298" t="s">
        <v>2986</v>
      </c>
      <c r="I298" t="s">
        <v>2670</v>
      </c>
      <c r="J298">
        <v>425</v>
      </c>
      <c r="K298">
        <v>-1.1444320427401801E-2</v>
      </c>
      <c r="L298">
        <v>2.89044713200816E-3</v>
      </c>
      <c r="M298" s="21">
        <v>8.8087070011478899E-5</v>
      </c>
    </row>
    <row r="299" spans="8:13">
      <c r="H299" t="s">
        <v>2511</v>
      </c>
      <c r="I299" t="s">
        <v>2486</v>
      </c>
      <c r="J299">
        <v>425</v>
      </c>
      <c r="K299">
        <v>-2.1271799994669899E-2</v>
      </c>
      <c r="L299">
        <v>5.3771493956725402E-3</v>
      </c>
      <c r="M299" s="21">
        <v>8.9303219797785599E-5</v>
      </c>
    </row>
    <row r="300" spans="8:13">
      <c r="H300" t="s">
        <v>2987</v>
      </c>
      <c r="I300" t="s">
        <v>2627</v>
      </c>
      <c r="J300">
        <v>425</v>
      </c>
      <c r="K300">
        <v>-2.4816289264061299E-2</v>
      </c>
      <c r="L300">
        <v>6.2782828086916298E-3</v>
      </c>
      <c r="M300" s="21">
        <v>9.0478852181373004E-5</v>
      </c>
    </row>
    <row r="301" spans="8:13">
      <c r="H301" t="s">
        <v>2988</v>
      </c>
      <c r="I301" t="s">
        <v>2609</v>
      </c>
      <c r="J301">
        <v>425</v>
      </c>
      <c r="K301">
        <v>1.3130701325329199E-2</v>
      </c>
      <c r="L301">
        <v>3.32376191233834E-3</v>
      </c>
      <c r="M301" s="21">
        <v>9.1271887819083198E-5</v>
      </c>
    </row>
    <row r="302" spans="8:13">
      <c r="H302" t="s">
        <v>2526</v>
      </c>
      <c r="I302" t="s">
        <v>1602</v>
      </c>
      <c r="J302">
        <v>425</v>
      </c>
      <c r="K302">
        <v>-1.3041304675457501E-2</v>
      </c>
      <c r="L302">
        <v>3.3029399051243101E-3</v>
      </c>
      <c r="M302" s="21">
        <v>9.2070040854368395E-5</v>
      </c>
    </row>
    <row r="303" spans="8:13">
      <c r="H303" t="s">
        <v>2989</v>
      </c>
      <c r="I303" t="s">
        <v>2639</v>
      </c>
      <c r="J303">
        <v>425</v>
      </c>
      <c r="K303">
        <v>-1.59721132904007E-2</v>
      </c>
      <c r="L303">
        <v>4.0459610177058999E-3</v>
      </c>
      <c r="M303" s="21">
        <v>9.2339034805903397E-5</v>
      </c>
    </row>
    <row r="304" spans="8:13">
      <c r="H304" t="s">
        <v>2546</v>
      </c>
      <c r="I304" t="s">
        <v>2551</v>
      </c>
      <c r="J304">
        <v>425</v>
      </c>
      <c r="K304">
        <v>1.8108390594479599E-2</v>
      </c>
      <c r="L304">
        <v>4.5881718517903703E-3</v>
      </c>
      <c r="M304" s="21">
        <v>9.2679337753342003E-5</v>
      </c>
    </row>
    <row r="305" spans="5:13">
      <c r="H305" t="s">
        <v>2990</v>
      </c>
      <c r="I305" t="s">
        <v>2645</v>
      </c>
      <c r="J305">
        <v>425</v>
      </c>
      <c r="K305">
        <v>-1.4963878564427701E-2</v>
      </c>
      <c r="L305">
        <v>3.7938920205956698E-3</v>
      </c>
      <c r="M305" s="21">
        <v>9.3636518873990401E-5</v>
      </c>
    </row>
    <row r="306" spans="5:13">
      <c r="H306" t="s">
        <v>2524</v>
      </c>
      <c r="I306" t="s">
        <v>1602</v>
      </c>
      <c r="J306">
        <v>425</v>
      </c>
      <c r="K306">
        <v>-1.22502646711254E-2</v>
      </c>
      <c r="L306">
        <v>3.1094009469447501E-3</v>
      </c>
      <c r="M306" s="21">
        <v>9.5328366675631406E-5</v>
      </c>
    </row>
    <row r="307" spans="5:13">
      <c r="H307" t="s">
        <v>2991</v>
      </c>
      <c r="I307" t="s">
        <v>2605</v>
      </c>
      <c r="J307">
        <v>425</v>
      </c>
      <c r="K307">
        <v>-1.8882565541296598E-2</v>
      </c>
      <c r="L307">
        <v>4.7939972464002599E-3</v>
      </c>
      <c r="M307" s="21">
        <v>9.5695887766925901E-5</v>
      </c>
    </row>
    <row r="308" spans="5:13">
      <c r="H308" t="s">
        <v>2500</v>
      </c>
      <c r="I308" t="s">
        <v>2501</v>
      </c>
      <c r="J308">
        <v>425</v>
      </c>
      <c r="K308">
        <v>-1.5100837302284301E-2</v>
      </c>
      <c r="L308">
        <v>3.8363830663718599E-3</v>
      </c>
      <c r="M308" s="21">
        <v>9.6691787329447596E-5</v>
      </c>
    </row>
    <row r="309" spans="5:13">
      <c r="H309" t="s">
        <v>2992</v>
      </c>
      <c r="I309" t="s">
        <v>2646</v>
      </c>
      <c r="J309">
        <v>425</v>
      </c>
      <c r="K309">
        <v>-2.25887039278354E-2</v>
      </c>
      <c r="L309">
        <v>5.7394793810658E-3</v>
      </c>
      <c r="M309" s="21">
        <v>9.6904122093132797E-5</v>
      </c>
    </row>
    <row r="310" spans="5:13">
      <c r="H310" t="s">
        <v>2993</v>
      </c>
      <c r="I310" t="s">
        <v>2641</v>
      </c>
      <c r="J310">
        <v>425</v>
      </c>
      <c r="K310">
        <v>-3.4683391062011799E-2</v>
      </c>
      <c r="L310">
        <v>8.8193269465541603E-3</v>
      </c>
      <c r="M310" s="21">
        <v>9.8084085764388001E-5</v>
      </c>
    </row>
    <row r="311" spans="5:13">
      <c r="H311" t="s">
        <v>1568</v>
      </c>
      <c r="I311" t="s">
        <v>2629</v>
      </c>
      <c r="J311">
        <v>425</v>
      </c>
      <c r="K311">
        <v>1.01611451172134E-2</v>
      </c>
      <c r="L311">
        <v>2.5891343911959601E-3</v>
      </c>
      <c r="M311" s="14">
        <v>1.01332761419394E-4</v>
      </c>
    </row>
    <row r="312" spans="5:13">
      <c r="H312" t="s">
        <v>2994</v>
      </c>
      <c r="I312" t="s">
        <v>2591</v>
      </c>
      <c r="J312">
        <v>425</v>
      </c>
      <c r="K312">
        <v>-1.0452238241977101E-2</v>
      </c>
      <c r="L312">
        <v>2.6678265317757999E-3</v>
      </c>
      <c r="M312" s="14">
        <v>1.0406705115742901E-4</v>
      </c>
    </row>
    <row r="313" spans="5:13">
      <c r="H313" t="s">
        <v>2995</v>
      </c>
      <c r="I313" t="s">
        <v>2614</v>
      </c>
      <c r="J313">
        <v>425</v>
      </c>
      <c r="K313">
        <v>-1.14566697792234E-2</v>
      </c>
      <c r="L313">
        <v>2.9272592327644099E-3</v>
      </c>
      <c r="M313" s="14">
        <v>1.05787102203054E-4</v>
      </c>
    </row>
    <row r="314" spans="5:13">
      <c r="H314" t="s">
        <v>2548</v>
      </c>
      <c r="I314" t="s">
        <v>1602</v>
      </c>
      <c r="J314">
        <v>425</v>
      </c>
      <c r="K314">
        <v>-1.5846092295369998E-2</v>
      </c>
      <c r="L314">
        <v>4.0515095647095196E-3</v>
      </c>
      <c r="M314" s="14">
        <v>1.0690497857576901E-4</v>
      </c>
    </row>
    <row r="315" spans="5:13">
      <c r="E315" s="42"/>
      <c r="H315" t="s">
        <v>2996</v>
      </c>
      <c r="I315" t="s">
        <v>2604</v>
      </c>
      <c r="J315">
        <v>425</v>
      </c>
      <c r="K315">
        <v>-1.7053896687346699E-2</v>
      </c>
      <c r="L315">
        <v>4.3614750808432202E-3</v>
      </c>
      <c r="M315" s="14">
        <v>1.07348557942922E-4</v>
      </c>
    </row>
    <row r="316" spans="5:13">
      <c r="H316" t="s">
        <v>2997</v>
      </c>
      <c r="I316" t="s">
        <v>2672</v>
      </c>
      <c r="J316">
        <v>425</v>
      </c>
      <c r="K316">
        <v>2.0882542086010002E-2</v>
      </c>
      <c r="L316">
        <v>5.3425253388603997E-3</v>
      </c>
      <c r="M316" s="14">
        <v>1.07942590238497E-4</v>
      </c>
    </row>
    <row r="317" spans="5:13">
      <c r="H317" t="s">
        <v>2560</v>
      </c>
      <c r="I317" t="s">
        <v>1609</v>
      </c>
      <c r="J317">
        <v>425</v>
      </c>
      <c r="K317">
        <v>-2.65103965508353E-2</v>
      </c>
      <c r="L317">
        <v>6.7906947887793698E-3</v>
      </c>
      <c r="M317" s="14">
        <v>1.1003538718363501E-4</v>
      </c>
    </row>
    <row r="318" spans="5:13">
      <c r="H318" t="s">
        <v>2998</v>
      </c>
      <c r="I318" t="s">
        <v>2658</v>
      </c>
      <c r="J318">
        <v>425</v>
      </c>
      <c r="K318">
        <v>-9.4394009257244699E-3</v>
      </c>
      <c r="L318">
        <v>2.4208524367886099E-3</v>
      </c>
      <c r="M318" s="14">
        <v>1.1212833725029701E-4</v>
      </c>
    </row>
    <row r="319" spans="5:13">
      <c r="H319" t="s">
        <v>2542</v>
      </c>
      <c r="I319" t="s">
        <v>1602</v>
      </c>
      <c r="J319">
        <v>425</v>
      </c>
      <c r="K319">
        <v>-1.57727384217832E-2</v>
      </c>
      <c r="L319">
        <v>4.0467450484020602E-3</v>
      </c>
      <c r="M319" s="14">
        <v>1.1283196885169699E-4</v>
      </c>
    </row>
    <row r="320" spans="5:13">
      <c r="H320" t="s">
        <v>2999</v>
      </c>
      <c r="I320" t="s">
        <v>2673</v>
      </c>
      <c r="J320">
        <v>425</v>
      </c>
      <c r="K320">
        <v>1.83837953500149E-2</v>
      </c>
      <c r="L320">
        <v>4.7170929534859404E-3</v>
      </c>
      <c r="M320" s="14">
        <v>1.12995555230627E-4</v>
      </c>
    </row>
    <row r="321" spans="5:13">
      <c r="H321" t="s">
        <v>3000</v>
      </c>
      <c r="I321" t="s">
        <v>2628</v>
      </c>
      <c r="J321">
        <v>425</v>
      </c>
      <c r="K321">
        <v>-2.09553408559052E-2</v>
      </c>
      <c r="L321">
        <v>5.3797430852518396E-3</v>
      </c>
      <c r="M321" s="14">
        <v>1.1391822666200101E-4</v>
      </c>
    </row>
    <row r="322" spans="5:13">
      <c r="H322" t="s">
        <v>3001</v>
      </c>
      <c r="I322" t="s">
        <v>2615</v>
      </c>
      <c r="J322">
        <v>425</v>
      </c>
      <c r="K322">
        <v>-2.75502731048629E-2</v>
      </c>
      <c r="L322">
        <v>7.0777625591926397E-3</v>
      </c>
      <c r="M322" s="14">
        <v>1.1515827809306301E-4</v>
      </c>
    </row>
    <row r="323" spans="5:13">
      <c r="H323" t="s">
        <v>2521</v>
      </c>
      <c r="I323" t="s">
        <v>2522</v>
      </c>
      <c r="J323">
        <v>425</v>
      </c>
      <c r="K323">
        <v>-7.9773533817833892E-3</v>
      </c>
      <c r="L323">
        <v>2.0502875823410899E-3</v>
      </c>
      <c r="M323" s="14">
        <v>1.15924147356288E-4</v>
      </c>
    </row>
    <row r="324" spans="5:13">
      <c r="H324" t="s">
        <v>3002</v>
      </c>
      <c r="I324" t="s">
        <v>2674</v>
      </c>
      <c r="J324">
        <v>425</v>
      </c>
      <c r="K324">
        <v>-5.6739355696320496E-3</v>
      </c>
      <c r="L324">
        <v>1.4603649258637099E-3</v>
      </c>
      <c r="M324" s="14">
        <v>1.1851581025720301E-4</v>
      </c>
    </row>
    <row r="325" spans="5:13">
      <c r="H325" t="s">
        <v>3003</v>
      </c>
      <c r="I325" t="s">
        <v>2675</v>
      </c>
      <c r="J325">
        <v>425</v>
      </c>
      <c r="K325">
        <v>-1.66294591065166E-2</v>
      </c>
      <c r="L325">
        <v>4.2802347458983396E-3</v>
      </c>
      <c r="M325" s="14">
        <v>1.18568370642693E-4</v>
      </c>
    </row>
    <row r="326" spans="5:13">
      <c r="E326" s="42"/>
      <c r="H326" t="s">
        <v>2563</v>
      </c>
      <c r="I326" t="s">
        <v>1632</v>
      </c>
      <c r="J326">
        <v>425</v>
      </c>
      <c r="K326">
        <v>3.0813194448138001E-2</v>
      </c>
      <c r="L326">
        <v>7.9311803763033803E-3</v>
      </c>
      <c r="M326" s="14">
        <v>1.18617438599154E-4</v>
      </c>
    </row>
    <row r="327" spans="5:13">
      <c r="H327" t="s">
        <v>3004</v>
      </c>
      <c r="I327" t="s">
        <v>2640</v>
      </c>
      <c r="J327">
        <v>425</v>
      </c>
      <c r="K327">
        <v>-3.68350634277268E-2</v>
      </c>
      <c r="L327">
        <v>9.4836703655503604E-3</v>
      </c>
      <c r="M327" s="14">
        <v>1.19098728223821E-4</v>
      </c>
    </row>
    <row r="328" spans="5:13">
      <c r="H328" t="s">
        <v>3005</v>
      </c>
      <c r="I328" t="s">
        <v>2637</v>
      </c>
      <c r="J328">
        <v>425</v>
      </c>
      <c r="K328">
        <v>2.4430966679653901E-2</v>
      </c>
      <c r="L328">
        <v>6.2906398361046601E-3</v>
      </c>
      <c r="M328" s="14">
        <v>1.1926448018271601E-4</v>
      </c>
    </row>
    <row r="329" spans="5:13">
      <c r="H329" t="s">
        <v>3006</v>
      </c>
      <c r="I329" t="s">
        <v>2661</v>
      </c>
      <c r="J329">
        <v>425</v>
      </c>
      <c r="K329">
        <v>-3.0517846770520701E-2</v>
      </c>
      <c r="L329">
        <v>7.8661745146097993E-3</v>
      </c>
      <c r="M329" s="14">
        <v>1.21208485783378E-4</v>
      </c>
    </row>
    <row r="330" spans="5:13">
      <c r="H330" t="s">
        <v>2515</v>
      </c>
      <c r="I330" t="s">
        <v>1609</v>
      </c>
      <c r="J330">
        <v>425</v>
      </c>
      <c r="K330">
        <v>-9.3438191154357302E-3</v>
      </c>
      <c r="L330">
        <v>2.4096597679630501E-3</v>
      </c>
      <c r="M330" s="14">
        <v>1.2216432173228E-4</v>
      </c>
    </row>
    <row r="331" spans="5:13">
      <c r="H331" t="s">
        <v>3007</v>
      </c>
      <c r="I331" t="s">
        <v>2641</v>
      </c>
      <c r="J331">
        <v>425</v>
      </c>
      <c r="K331">
        <v>-1.3665315653922899E-2</v>
      </c>
      <c r="L331">
        <v>3.5255974444150899E-3</v>
      </c>
      <c r="M331" s="14">
        <v>1.2295317067210199E-4</v>
      </c>
    </row>
    <row r="332" spans="5:13">
      <c r="H332" t="s">
        <v>2541</v>
      </c>
      <c r="I332" t="s">
        <v>1632</v>
      </c>
      <c r="J332">
        <v>425</v>
      </c>
      <c r="K332">
        <v>-1.27643349936209E-2</v>
      </c>
      <c r="L332">
        <v>3.2947624808771598E-3</v>
      </c>
      <c r="M332" s="14">
        <v>1.2388276119498101E-4</v>
      </c>
    </row>
    <row r="333" spans="5:13">
      <c r="H333" t="s">
        <v>3008</v>
      </c>
      <c r="I333" t="s">
        <v>2614</v>
      </c>
      <c r="J333">
        <v>425</v>
      </c>
      <c r="K333">
        <v>-1.45089828806009E-2</v>
      </c>
      <c r="L333">
        <v>3.7462683092680401E-3</v>
      </c>
      <c r="M333" s="14">
        <v>1.24479884045055E-4</v>
      </c>
    </row>
    <row r="334" spans="5:13">
      <c r="H334" t="s">
        <v>3009</v>
      </c>
      <c r="I334" t="s">
        <v>2626</v>
      </c>
      <c r="J334">
        <v>425</v>
      </c>
      <c r="K334">
        <v>-2.1825166174244799E-2</v>
      </c>
      <c r="L334">
        <v>5.6392349477310203E-3</v>
      </c>
      <c r="M334" s="14">
        <v>1.25809314394502E-4</v>
      </c>
    </row>
    <row r="335" spans="5:13">
      <c r="H335" t="s">
        <v>3010</v>
      </c>
      <c r="I335" t="s">
        <v>2627</v>
      </c>
      <c r="J335">
        <v>425</v>
      </c>
      <c r="K335">
        <v>-2.2387893936995799E-2</v>
      </c>
      <c r="L335">
        <v>5.7882199255831603E-3</v>
      </c>
      <c r="M335" s="14">
        <v>1.2700978249361301E-4</v>
      </c>
    </row>
    <row r="336" spans="5:13">
      <c r="H336" t="s">
        <v>2499</v>
      </c>
      <c r="I336" t="s">
        <v>1602</v>
      </c>
      <c r="J336">
        <v>425</v>
      </c>
      <c r="K336">
        <v>-3.83407346307027E-3</v>
      </c>
      <c r="L336">
        <v>9.9132973406689494E-4</v>
      </c>
      <c r="M336" s="14">
        <v>1.2712591855691501E-4</v>
      </c>
    </row>
    <row r="337" spans="5:13">
      <c r="H337" t="s">
        <v>3011</v>
      </c>
      <c r="I337" t="s">
        <v>2629</v>
      </c>
      <c r="J337">
        <v>425</v>
      </c>
      <c r="K337">
        <v>-8.2706699875489901E-3</v>
      </c>
      <c r="L337">
        <v>2.1384541849430502E-3</v>
      </c>
      <c r="M337" s="14">
        <v>1.2713289048665399E-4</v>
      </c>
    </row>
    <row r="338" spans="5:13">
      <c r="H338" t="s">
        <v>2557</v>
      </c>
      <c r="I338" t="s">
        <v>1609</v>
      </c>
      <c r="J338">
        <v>425</v>
      </c>
      <c r="K338">
        <v>-2.32180593426859E-2</v>
      </c>
      <c r="L338">
        <v>6.0034480794339097E-3</v>
      </c>
      <c r="M338" s="14">
        <v>1.27202765584353E-4</v>
      </c>
    </row>
    <row r="339" spans="5:13">
      <c r="H339" t="s">
        <v>2554</v>
      </c>
      <c r="I339" t="s">
        <v>108</v>
      </c>
      <c r="J339">
        <v>425</v>
      </c>
      <c r="K339">
        <v>-2.31361467781496E-2</v>
      </c>
      <c r="L339">
        <v>5.9823881543941901E-3</v>
      </c>
      <c r="M339" s="14">
        <v>1.2724185571121E-4</v>
      </c>
    </row>
    <row r="340" spans="5:13">
      <c r="H340" t="s">
        <v>3012</v>
      </c>
      <c r="I340" t="s">
        <v>2646</v>
      </c>
      <c r="J340">
        <v>425</v>
      </c>
      <c r="K340">
        <v>-1.4481282172587401E-2</v>
      </c>
      <c r="L340">
        <v>3.7482252185588199E-3</v>
      </c>
      <c r="M340" s="14">
        <v>1.29206989727491E-4</v>
      </c>
    </row>
    <row r="341" spans="5:13">
      <c r="H341" t="s">
        <v>3013</v>
      </c>
      <c r="I341" t="s">
        <v>2612</v>
      </c>
      <c r="J341">
        <v>425</v>
      </c>
      <c r="K341">
        <v>-1.35757179563762E-2</v>
      </c>
      <c r="L341">
        <v>3.51511089535889E-3</v>
      </c>
      <c r="M341" s="14">
        <v>1.29925171589044E-4</v>
      </c>
    </row>
    <row r="342" spans="5:13">
      <c r="H342" t="s">
        <v>2528</v>
      </c>
      <c r="I342" t="s">
        <v>1602</v>
      </c>
      <c r="J342">
        <v>425</v>
      </c>
      <c r="K342">
        <v>-1.1252165881858E-2</v>
      </c>
      <c r="L342">
        <v>2.9144716363739098E-3</v>
      </c>
      <c r="M342" s="14">
        <v>1.3060059504250399E-4</v>
      </c>
    </row>
    <row r="343" spans="5:13">
      <c r="H343" t="s">
        <v>9</v>
      </c>
      <c r="I343" t="s">
        <v>10</v>
      </c>
      <c r="J343">
        <v>425</v>
      </c>
      <c r="K343">
        <v>1.6702296090668499E-2</v>
      </c>
      <c r="L343">
        <v>4.3283127647991901E-3</v>
      </c>
      <c r="M343" s="14">
        <v>1.31608088618799E-4</v>
      </c>
    </row>
    <row r="344" spans="5:13">
      <c r="H344" t="s">
        <v>3014</v>
      </c>
      <c r="I344" t="s">
        <v>2634</v>
      </c>
      <c r="J344">
        <v>425</v>
      </c>
      <c r="K344">
        <v>-1.4646873764330499E-2</v>
      </c>
      <c r="L344">
        <v>3.79880887604888E-3</v>
      </c>
      <c r="M344" s="14">
        <v>1.33281257318644E-4</v>
      </c>
    </row>
    <row r="345" spans="5:13">
      <c r="H345" t="s">
        <v>3015</v>
      </c>
      <c r="I345" t="s">
        <v>2614</v>
      </c>
      <c r="J345">
        <v>425</v>
      </c>
      <c r="K345">
        <v>-2.2533079924890901E-2</v>
      </c>
      <c r="L345">
        <v>5.8482442473466499E-3</v>
      </c>
      <c r="M345" s="14">
        <v>1.34701148403939E-4</v>
      </c>
    </row>
    <row r="346" spans="5:13">
      <c r="H346" t="s">
        <v>3016</v>
      </c>
      <c r="I346" t="s">
        <v>2606</v>
      </c>
      <c r="J346">
        <v>425</v>
      </c>
      <c r="K346">
        <v>-2.2915272357309401E-2</v>
      </c>
      <c r="L346">
        <v>5.9560640843362598E-3</v>
      </c>
      <c r="M346" s="14">
        <v>1.37698747189742E-4</v>
      </c>
    </row>
    <row r="347" spans="5:13">
      <c r="H347" t="s">
        <v>2532</v>
      </c>
      <c r="I347" t="s">
        <v>1632</v>
      </c>
      <c r="J347">
        <v>425</v>
      </c>
      <c r="K347">
        <v>-1.0434240550874999E-2</v>
      </c>
      <c r="L347">
        <v>2.7150659947456301E-3</v>
      </c>
      <c r="M347" s="14">
        <v>1.40049519906346E-4</v>
      </c>
    </row>
    <row r="348" spans="5:13">
      <c r="H348" t="s">
        <v>2503</v>
      </c>
      <c r="I348" t="s">
        <v>1632</v>
      </c>
      <c r="J348">
        <v>425</v>
      </c>
      <c r="K348">
        <v>-3.50067458715526E-2</v>
      </c>
      <c r="L348">
        <v>9.1128832188713694E-3</v>
      </c>
      <c r="M348" s="14">
        <v>1.40952701960144E-4</v>
      </c>
    </row>
    <row r="349" spans="5:13">
      <c r="H349" t="s">
        <v>3017</v>
      </c>
      <c r="I349" t="s">
        <v>2640</v>
      </c>
      <c r="J349">
        <v>425</v>
      </c>
      <c r="K349">
        <v>-1.4269868268770299E-2</v>
      </c>
      <c r="L349">
        <v>3.72132469124718E-3</v>
      </c>
      <c r="M349" s="14">
        <v>1.4479500702003801E-4</v>
      </c>
    </row>
    <row r="350" spans="5:13">
      <c r="H350" t="s">
        <v>3018</v>
      </c>
      <c r="I350" t="s">
        <v>2648</v>
      </c>
      <c r="J350">
        <v>425</v>
      </c>
      <c r="K350">
        <v>-2.7859940775026501E-2</v>
      </c>
      <c r="L350">
        <v>7.2673204374053904E-3</v>
      </c>
      <c r="M350" s="14">
        <v>1.45381690690576E-4</v>
      </c>
    </row>
    <row r="351" spans="5:13">
      <c r="H351" t="s">
        <v>2561</v>
      </c>
      <c r="I351" t="s">
        <v>1600</v>
      </c>
      <c r="J351">
        <v>425</v>
      </c>
      <c r="K351">
        <v>-1.29176311056404E-2</v>
      </c>
      <c r="L351">
        <v>3.3696655437343401E-3</v>
      </c>
      <c r="M351" s="14">
        <v>1.4543111882278401E-4</v>
      </c>
    </row>
    <row r="352" spans="5:13">
      <c r="E352" s="42"/>
      <c r="H352" t="s">
        <v>3019</v>
      </c>
      <c r="I352" t="s">
        <v>2626</v>
      </c>
      <c r="J352">
        <v>425</v>
      </c>
      <c r="K352">
        <v>-6.7115951684750498E-3</v>
      </c>
      <c r="L352">
        <v>1.75295398995977E-3</v>
      </c>
      <c r="M352" s="14">
        <v>1.48182541996492E-4</v>
      </c>
    </row>
    <row r="353" spans="5:13">
      <c r="H353" t="s">
        <v>3020</v>
      </c>
      <c r="I353" t="s">
        <v>2652</v>
      </c>
      <c r="J353">
        <v>425</v>
      </c>
      <c r="K353">
        <v>-1.5130113262936999E-2</v>
      </c>
      <c r="L353">
        <v>3.9559005244765603E-3</v>
      </c>
      <c r="M353" s="14">
        <v>1.50550330605394E-4</v>
      </c>
    </row>
    <row r="354" spans="5:13">
      <c r="H354" t="s">
        <v>2533</v>
      </c>
      <c r="I354" t="s">
        <v>1632</v>
      </c>
      <c r="J354">
        <v>425</v>
      </c>
      <c r="K354">
        <v>-2.07627651458001E-2</v>
      </c>
      <c r="L354">
        <v>5.4304211624632897E-3</v>
      </c>
      <c r="M354" s="14">
        <v>1.51306880988093E-4</v>
      </c>
    </row>
    <row r="355" spans="5:13">
      <c r="H355" t="s">
        <v>3021</v>
      </c>
      <c r="I355" t="s">
        <v>2631</v>
      </c>
      <c r="J355">
        <v>425</v>
      </c>
      <c r="K355">
        <v>-3.33754239874616E-2</v>
      </c>
      <c r="L355">
        <v>8.7331187324573706E-3</v>
      </c>
      <c r="M355" s="14">
        <v>1.5232466214474001E-4</v>
      </c>
    </row>
    <row r="356" spans="5:13">
      <c r="H356" t="s">
        <v>3022</v>
      </c>
      <c r="I356" t="s">
        <v>2607</v>
      </c>
      <c r="J356">
        <v>425</v>
      </c>
      <c r="K356">
        <v>-2.4444646809700401E-2</v>
      </c>
      <c r="L356">
        <v>6.4011050802801296E-3</v>
      </c>
      <c r="M356" s="14">
        <v>1.5406013754013699E-4</v>
      </c>
    </row>
    <row r="357" spans="5:13">
      <c r="H357" t="s">
        <v>3023</v>
      </c>
      <c r="I357" t="s">
        <v>2627</v>
      </c>
      <c r="J357">
        <v>425</v>
      </c>
      <c r="K357">
        <v>-8.0004355119784008E-3</v>
      </c>
      <c r="L357">
        <v>2.0980597283872002E-3</v>
      </c>
      <c r="M357" s="14">
        <v>1.57452237470639E-4</v>
      </c>
    </row>
    <row r="358" spans="5:13">
      <c r="H358" t="s">
        <v>3024</v>
      </c>
      <c r="I358" t="s">
        <v>2619</v>
      </c>
      <c r="J358">
        <v>425</v>
      </c>
      <c r="K358">
        <v>-1.52712341616584E-2</v>
      </c>
      <c r="L358">
        <v>4.0085284819193403E-3</v>
      </c>
      <c r="M358" s="14">
        <v>1.5966551985583299E-4</v>
      </c>
    </row>
    <row r="359" spans="5:13">
      <c r="H359" t="s">
        <v>2539</v>
      </c>
      <c r="I359" t="s">
        <v>2486</v>
      </c>
      <c r="J359">
        <v>425</v>
      </c>
      <c r="K359">
        <v>-1.43370881691103E-2</v>
      </c>
      <c r="L359">
        <v>3.7641172044681598E-3</v>
      </c>
      <c r="M359" s="14">
        <v>1.6016645816237799E-4</v>
      </c>
    </row>
    <row r="360" spans="5:13">
      <c r="H360" t="s">
        <v>3025</v>
      </c>
      <c r="I360" t="s">
        <v>2642</v>
      </c>
      <c r="J360">
        <v>425</v>
      </c>
      <c r="K360">
        <v>-4.5067607774798898E-3</v>
      </c>
      <c r="L360">
        <v>1.18364739354042E-3</v>
      </c>
      <c r="M360" s="14">
        <v>1.6102327541813301E-4</v>
      </c>
    </row>
    <row r="361" spans="5:13">
      <c r="H361" t="s">
        <v>2564</v>
      </c>
      <c r="I361" t="s">
        <v>1609</v>
      </c>
      <c r="J361">
        <v>425</v>
      </c>
      <c r="K361">
        <v>-1.4152952556192699E-2</v>
      </c>
      <c r="L361">
        <v>3.7224990028708301E-3</v>
      </c>
      <c r="M361" s="14">
        <v>1.64530601031834E-4</v>
      </c>
    </row>
    <row r="362" spans="5:13">
      <c r="H362" t="s">
        <v>1576</v>
      </c>
      <c r="I362" t="s">
        <v>2646</v>
      </c>
      <c r="J362">
        <v>425</v>
      </c>
      <c r="K362">
        <v>-2.1588783457324099E-2</v>
      </c>
      <c r="L362">
        <v>5.6943750426799097E-3</v>
      </c>
      <c r="M362" s="14">
        <v>1.7157725415057199E-4</v>
      </c>
    </row>
    <row r="363" spans="5:13">
      <c r="H363" t="s">
        <v>3026</v>
      </c>
      <c r="I363" t="s">
        <v>2676</v>
      </c>
      <c r="J363">
        <v>425</v>
      </c>
      <c r="K363">
        <v>-1.53638204632351E-2</v>
      </c>
      <c r="L363">
        <v>4.0540351952127497E-3</v>
      </c>
      <c r="M363" s="14">
        <v>1.7257370948941801E-4</v>
      </c>
    </row>
    <row r="364" spans="5:13">
      <c r="H364" t="s">
        <v>3027</v>
      </c>
      <c r="I364" t="s">
        <v>2647</v>
      </c>
      <c r="J364">
        <v>425</v>
      </c>
      <c r="K364">
        <v>-5.5316924765454398E-3</v>
      </c>
      <c r="L364">
        <v>1.45975260133029E-3</v>
      </c>
      <c r="M364" s="14">
        <v>1.72766914166259E-4</v>
      </c>
    </row>
    <row r="365" spans="5:13">
      <c r="H365" t="s">
        <v>3028</v>
      </c>
      <c r="I365" t="s">
        <v>2597</v>
      </c>
      <c r="J365">
        <v>425</v>
      </c>
      <c r="K365">
        <v>-2.5731030164827098E-2</v>
      </c>
      <c r="L365">
        <v>6.8137092209362201E-3</v>
      </c>
      <c r="M365" s="14">
        <v>1.8180050823488801E-4</v>
      </c>
    </row>
    <row r="366" spans="5:13">
      <c r="E366" s="42"/>
      <c r="H366" t="s">
        <v>3029</v>
      </c>
      <c r="I366" t="s">
        <v>2657</v>
      </c>
      <c r="J366">
        <v>425</v>
      </c>
      <c r="K366">
        <v>-2.4063509791652799E-2</v>
      </c>
      <c r="L366">
        <v>6.3742585663303297E-3</v>
      </c>
      <c r="M366" s="14">
        <v>1.8268776933120601E-4</v>
      </c>
    </row>
    <row r="367" spans="5:13">
      <c r="H367" t="s">
        <v>3030</v>
      </c>
      <c r="I367" t="s">
        <v>2626</v>
      </c>
      <c r="J367">
        <v>425</v>
      </c>
      <c r="K367">
        <v>-2.1117825105221401E-2</v>
      </c>
      <c r="L367">
        <v>5.5981824239273899E-3</v>
      </c>
      <c r="M367" s="14">
        <v>1.8471363863248701E-4</v>
      </c>
    </row>
    <row r="368" spans="5:13">
      <c r="H368" t="s">
        <v>3031</v>
      </c>
      <c r="I368" t="s">
        <v>2594</v>
      </c>
      <c r="J368">
        <v>425</v>
      </c>
      <c r="K368">
        <v>5.9401993164468802E-3</v>
      </c>
      <c r="L368">
        <v>1.57734482040092E-3</v>
      </c>
      <c r="M368" s="14">
        <v>1.8929092797037299E-4</v>
      </c>
    </row>
    <row r="369" spans="8:13">
      <c r="H369" t="s">
        <v>1573</v>
      </c>
      <c r="I369" t="s">
        <v>2677</v>
      </c>
      <c r="J369">
        <v>425</v>
      </c>
      <c r="K369">
        <v>-1.6647041766603601E-2</v>
      </c>
      <c r="L369">
        <v>4.4254578577249204E-3</v>
      </c>
      <c r="M369" s="14">
        <v>1.9246393844921699E-4</v>
      </c>
    </row>
    <row r="370" spans="8:13">
      <c r="H370" t="s">
        <v>1573</v>
      </c>
      <c r="I370" t="s">
        <v>2677</v>
      </c>
      <c r="J370">
        <v>425</v>
      </c>
      <c r="K370">
        <v>-1.6647041766603601E-2</v>
      </c>
      <c r="L370">
        <v>4.4254578577249204E-3</v>
      </c>
      <c r="M370" s="14">
        <v>1.9246393844921699E-4</v>
      </c>
    </row>
    <row r="371" spans="8:13">
      <c r="H371" t="s">
        <v>3032</v>
      </c>
      <c r="I371" t="s">
        <v>2626</v>
      </c>
      <c r="J371">
        <v>425</v>
      </c>
      <c r="K371">
        <v>-5.8022232479162496E-3</v>
      </c>
      <c r="L371">
        <v>1.54366875399701E-3</v>
      </c>
      <c r="M371" s="14">
        <v>1.9465841147304599E-4</v>
      </c>
    </row>
    <row r="372" spans="8:13">
      <c r="H372" t="s">
        <v>3033</v>
      </c>
      <c r="I372" t="s">
        <v>2612</v>
      </c>
      <c r="J372">
        <v>425</v>
      </c>
      <c r="K372">
        <v>-2.11316117495613E-2</v>
      </c>
      <c r="L372">
        <v>5.6406432265225497E-3</v>
      </c>
      <c r="M372" s="14">
        <v>2.0421410060243801E-4</v>
      </c>
    </row>
    <row r="373" spans="8:13">
      <c r="H373" t="s">
        <v>3034</v>
      </c>
      <c r="I373" t="s">
        <v>2621</v>
      </c>
      <c r="J373">
        <v>425</v>
      </c>
      <c r="K373">
        <v>-6.6764113411595201E-3</v>
      </c>
      <c r="L373">
        <v>1.7831620823742099E-3</v>
      </c>
      <c r="M373" s="14">
        <v>2.05930330544255E-4</v>
      </c>
    </row>
    <row r="374" spans="8:13">
      <c r="H374" t="s">
        <v>3035</v>
      </c>
      <c r="I374" t="s">
        <v>2640</v>
      </c>
      <c r="J374">
        <v>425</v>
      </c>
      <c r="K374">
        <v>-1.7382941195208401E-2</v>
      </c>
      <c r="L374">
        <v>4.65148503906872E-3</v>
      </c>
      <c r="M374" s="14">
        <v>2.1161305946708599E-4</v>
      </c>
    </row>
    <row r="375" spans="8:13">
      <c r="H375" t="s">
        <v>3036</v>
      </c>
      <c r="I375" t="s">
        <v>2672</v>
      </c>
      <c r="J375">
        <v>425</v>
      </c>
      <c r="K375">
        <v>-5.7791699793733201E-3</v>
      </c>
      <c r="L375">
        <v>1.5483400552012199E-3</v>
      </c>
      <c r="M375" s="14">
        <v>2.1537342054885899E-4</v>
      </c>
    </row>
    <row r="376" spans="8:13">
      <c r="H376" t="s">
        <v>3037</v>
      </c>
      <c r="I376" t="s">
        <v>2678</v>
      </c>
      <c r="J376">
        <v>425</v>
      </c>
      <c r="K376">
        <v>-1.8033988069298599E-2</v>
      </c>
      <c r="L376">
        <v>4.8319724960002898E-3</v>
      </c>
      <c r="M376" s="14">
        <v>2.1559977395128099E-4</v>
      </c>
    </row>
    <row r="377" spans="8:13">
      <c r="H377" t="s">
        <v>3038</v>
      </c>
      <c r="I377" t="s">
        <v>2598</v>
      </c>
      <c r="J377">
        <v>425</v>
      </c>
      <c r="K377">
        <v>-1.33966162277865E-2</v>
      </c>
      <c r="L377">
        <v>3.5932912352274501E-3</v>
      </c>
      <c r="M377" s="14">
        <v>2.1893129596026599E-4</v>
      </c>
    </row>
    <row r="378" spans="8:13">
      <c r="H378" t="s">
        <v>3039</v>
      </c>
      <c r="I378" t="s">
        <v>2679</v>
      </c>
      <c r="J378">
        <v>425</v>
      </c>
      <c r="K378">
        <v>-2.5184768619117899E-2</v>
      </c>
      <c r="L378">
        <v>6.7648952687600203E-3</v>
      </c>
      <c r="M378" s="14">
        <v>2.2348949308656E-4</v>
      </c>
    </row>
    <row r="379" spans="8:13">
      <c r="H379" t="s">
        <v>3040</v>
      </c>
      <c r="I379" t="s">
        <v>2667</v>
      </c>
      <c r="J379">
        <v>425</v>
      </c>
      <c r="K379">
        <v>9.5389882320650807E-3</v>
      </c>
      <c r="L379">
        <v>2.5625627319808301E-3</v>
      </c>
      <c r="M379" s="14">
        <v>2.2385045412199001E-4</v>
      </c>
    </row>
    <row r="380" spans="8:13">
      <c r="H380" t="s">
        <v>3041</v>
      </c>
      <c r="I380" t="s">
        <v>2680</v>
      </c>
      <c r="J380">
        <v>425</v>
      </c>
      <c r="K380">
        <v>-2.5794411883780798E-2</v>
      </c>
      <c r="L380">
        <v>6.9418407503713296E-3</v>
      </c>
      <c r="M380" s="14">
        <v>2.2963164690391699E-4</v>
      </c>
    </row>
    <row r="381" spans="8:13">
      <c r="H381" t="s">
        <v>3042</v>
      </c>
      <c r="I381" t="s">
        <v>2614</v>
      </c>
      <c r="J381">
        <v>425</v>
      </c>
      <c r="K381">
        <v>-9.9592688388184508E-3</v>
      </c>
      <c r="L381">
        <v>2.6831853571849598E-3</v>
      </c>
      <c r="M381" s="14">
        <v>2.3322431250587499E-4</v>
      </c>
    </row>
    <row r="382" spans="8:13">
      <c r="H382" t="s">
        <v>3043</v>
      </c>
      <c r="I382" t="s">
        <v>2643</v>
      </c>
      <c r="J382">
        <v>425</v>
      </c>
      <c r="K382">
        <v>-1.40455703258022E-2</v>
      </c>
      <c r="L382">
        <v>3.79840818041835E-3</v>
      </c>
      <c r="M382" s="14">
        <v>2.4602190531711801E-4</v>
      </c>
    </row>
    <row r="383" spans="8:13">
      <c r="H383" t="s">
        <v>3044</v>
      </c>
      <c r="I383" t="s">
        <v>2605</v>
      </c>
      <c r="J383">
        <v>425</v>
      </c>
      <c r="K383">
        <v>-1.07679856754168E-2</v>
      </c>
      <c r="L383">
        <v>2.9160384071376601E-3</v>
      </c>
      <c r="M383" s="14">
        <v>2.5082892818463899E-4</v>
      </c>
    </row>
    <row r="384" spans="8:13">
      <c r="H384" t="s">
        <v>2571</v>
      </c>
      <c r="I384" t="s">
        <v>1602</v>
      </c>
      <c r="J384">
        <v>425</v>
      </c>
      <c r="K384">
        <v>-1.64664335102996E-2</v>
      </c>
      <c r="L384">
        <v>4.4604430190868898E-3</v>
      </c>
      <c r="M384" s="14">
        <v>2.5180315213718099E-4</v>
      </c>
    </row>
    <row r="385" spans="5:13">
      <c r="E385" s="42"/>
      <c r="H385" t="s">
        <v>3045</v>
      </c>
      <c r="I385" t="s">
        <v>2669</v>
      </c>
      <c r="J385">
        <v>425</v>
      </c>
      <c r="K385">
        <v>2.1790692549805799E-2</v>
      </c>
      <c r="L385">
        <v>5.9164451453083697E-3</v>
      </c>
      <c r="M385" s="14">
        <v>2.6016814300367002E-4</v>
      </c>
    </row>
    <row r="386" spans="5:13">
      <c r="H386" t="s">
        <v>2547</v>
      </c>
      <c r="I386" t="s">
        <v>1613</v>
      </c>
      <c r="J386">
        <v>425</v>
      </c>
      <c r="K386">
        <v>-1.5533302522691601E-2</v>
      </c>
      <c r="L386">
        <v>4.2199070618988404E-3</v>
      </c>
      <c r="M386" s="14">
        <v>2.6226666104678398E-4</v>
      </c>
    </row>
    <row r="387" spans="5:13">
      <c r="H387" t="s">
        <v>3046</v>
      </c>
      <c r="I387" t="s">
        <v>2681</v>
      </c>
      <c r="J387">
        <v>425</v>
      </c>
      <c r="K387">
        <v>-7.7250184848331599E-3</v>
      </c>
      <c r="L387">
        <v>2.1047617422203101E-3</v>
      </c>
      <c r="M387" s="14">
        <v>2.7313846388775902E-4</v>
      </c>
    </row>
    <row r="388" spans="5:13">
      <c r="H388" t="s">
        <v>3047</v>
      </c>
      <c r="I388" t="s">
        <v>2609</v>
      </c>
      <c r="J388">
        <v>425</v>
      </c>
      <c r="K388">
        <v>-1.12801926956174E-2</v>
      </c>
      <c r="L388">
        <v>3.07707028054017E-3</v>
      </c>
      <c r="M388" s="14">
        <v>2.7769989668938497E-4</v>
      </c>
    </row>
    <row r="389" spans="5:13">
      <c r="H389" t="s">
        <v>3048</v>
      </c>
      <c r="I389" t="s">
        <v>2682</v>
      </c>
      <c r="J389">
        <v>425</v>
      </c>
      <c r="K389">
        <v>-6.3262369805663901E-3</v>
      </c>
      <c r="L389">
        <v>1.7265435327040301E-3</v>
      </c>
      <c r="M389" s="14">
        <v>2.7958028919218499E-4</v>
      </c>
    </row>
    <row r="390" spans="5:13">
      <c r="H390" t="s">
        <v>2535</v>
      </c>
      <c r="I390" t="s">
        <v>1602</v>
      </c>
      <c r="J390">
        <v>425</v>
      </c>
      <c r="K390">
        <v>-1.32153494202304E-2</v>
      </c>
      <c r="L390">
        <v>3.60790889848204E-3</v>
      </c>
      <c r="M390" s="14">
        <v>2.8087632441988299E-4</v>
      </c>
    </row>
    <row r="391" spans="5:13">
      <c r="H391" t="s">
        <v>3049</v>
      </c>
      <c r="I391" t="s">
        <v>1602</v>
      </c>
      <c r="J391">
        <v>425</v>
      </c>
      <c r="K391">
        <v>-8.2074144359944E-3</v>
      </c>
      <c r="L391">
        <v>2.2455182125261002E-3</v>
      </c>
      <c r="M391" s="14">
        <v>2.8935361431764602E-4</v>
      </c>
    </row>
    <row r="392" spans="5:13">
      <c r="H392" t="s">
        <v>2540</v>
      </c>
      <c r="I392" t="s">
        <v>1613</v>
      </c>
      <c r="J392">
        <v>425</v>
      </c>
      <c r="K392">
        <v>-1.6539589604938398E-2</v>
      </c>
      <c r="L392">
        <v>4.5300330995709896E-3</v>
      </c>
      <c r="M392" s="14">
        <v>2.9367279321257503E-4</v>
      </c>
    </row>
    <row r="393" spans="5:13">
      <c r="H393" t="s">
        <v>3050</v>
      </c>
      <c r="I393" t="s">
        <v>2673</v>
      </c>
      <c r="J393">
        <v>425</v>
      </c>
      <c r="K393">
        <v>-1.10943875644034E-2</v>
      </c>
      <c r="L393">
        <v>3.0405086266788398E-3</v>
      </c>
      <c r="M393" s="14">
        <v>2.9616338701229098E-4</v>
      </c>
    </row>
    <row r="394" spans="5:13">
      <c r="H394" t="s">
        <v>3051</v>
      </c>
      <c r="I394" t="s">
        <v>2594</v>
      </c>
      <c r="J394">
        <v>425</v>
      </c>
      <c r="K394">
        <v>-2.08106235457368E-2</v>
      </c>
      <c r="L394">
        <v>5.7310183989761499E-3</v>
      </c>
      <c r="M394" s="14">
        <v>3.1649478952289602E-4</v>
      </c>
    </row>
    <row r="395" spans="5:13">
      <c r="H395" t="s">
        <v>3052</v>
      </c>
      <c r="I395" t="s">
        <v>2657</v>
      </c>
      <c r="J395">
        <v>425</v>
      </c>
      <c r="K395">
        <v>-8.2326595433822401E-3</v>
      </c>
      <c r="L395">
        <v>2.2680489148383001E-3</v>
      </c>
      <c r="M395" s="14">
        <v>3.18144806024334E-4</v>
      </c>
    </row>
    <row r="396" spans="5:13">
      <c r="H396" t="s">
        <v>3053</v>
      </c>
      <c r="I396" t="s">
        <v>2641</v>
      </c>
      <c r="J396">
        <v>425</v>
      </c>
      <c r="K396">
        <v>-2.3743114853284199E-2</v>
      </c>
      <c r="L396">
        <v>6.5544745177607503E-3</v>
      </c>
      <c r="M396" s="14">
        <v>3.2712230781493002E-4</v>
      </c>
    </row>
    <row r="397" spans="5:13">
      <c r="H397" t="s">
        <v>3054</v>
      </c>
      <c r="I397" t="s">
        <v>2614</v>
      </c>
      <c r="J397">
        <v>425</v>
      </c>
      <c r="K397">
        <v>-1.8092885932378702E-2</v>
      </c>
      <c r="L397">
        <v>4.9950510451516102E-3</v>
      </c>
      <c r="M397" s="14">
        <v>3.27448871757511E-4</v>
      </c>
    </row>
    <row r="398" spans="5:13">
      <c r="H398" t="s">
        <v>2552</v>
      </c>
      <c r="I398" t="s">
        <v>1609</v>
      </c>
      <c r="J398">
        <v>425</v>
      </c>
      <c r="K398">
        <v>-1.2329125514820301E-2</v>
      </c>
      <c r="L398">
        <v>3.4057025337173598E-3</v>
      </c>
      <c r="M398" s="14">
        <v>3.29939134192928E-4</v>
      </c>
    </row>
    <row r="399" spans="5:13">
      <c r="H399" t="s">
        <v>2545</v>
      </c>
      <c r="I399" t="s">
        <v>1632</v>
      </c>
      <c r="J399">
        <v>425</v>
      </c>
      <c r="K399">
        <v>-1.50614036067359E-2</v>
      </c>
      <c r="L399">
        <v>4.16371488374658E-3</v>
      </c>
      <c r="M399" s="14">
        <v>3.3347179138596702E-4</v>
      </c>
    </row>
    <row r="400" spans="5:13">
      <c r="H400" t="s">
        <v>3055</v>
      </c>
      <c r="I400" t="s">
        <v>2651</v>
      </c>
      <c r="J400">
        <v>425</v>
      </c>
      <c r="K400">
        <v>-1.3943200062578201E-2</v>
      </c>
      <c r="L400">
        <v>3.8565360970386898E-3</v>
      </c>
      <c r="M400" s="14">
        <v>3.3576137094410802E-4</v>
      </c>
    </row>
    <row r="401" spans="8:13">
      <c r="H401" t="s">
        <v>3056</v>
      </c>
      <c r="I401" t="s">
        <v>2683</v>
      </c>
      <c r="J401">
        <v>425</v>
      </c>
      <c r="K401">
        <v>1.13110193786567E-2</v>
      </c>
      <c r="L401">
        <v>3.1344754158891298E-3</v>
      </c>
      <c r="M401" s="14">
        <v>3.4452672224116997E-4</v>
      </c>
    </row>
    <row r="402" spans="8:13">
      <c r="H402" t="s">
        <v>3057</v>
      </c>
      <c r="I402" t="s">
        <v>2674</v>
      </c>
      <c r="J402">
        <v>425</v>
      </c>
      <c r="K402">
        <v>-8.1491801079426694E-3</v>
      </c>
      <c r="L402">
        <v>2.25920210994029E-3</v>
      </c>
      <c r="M402" s="14">
        <v>3.4643677652599101E-4</v>
      </c>
    </row>
    <row r="403" spans="8:13">
      <c r="H403" t="s">
        <v>2575</v>
      </c>
      <c r="I403" t="s">
        <v>1602</v>
      </c>
      <c r="J403">
        <v>425</v>
      </c>
      <c r="K403">
        <v>-1.4681354559916499E-2</v>
      </c>
      <c r="L403">
        <v>4.0702622406975503E-3</v>
      </c>
      <c r="M403" s="14">
        <v>3.4659913641954201E-4</v>
      </c>
    </row>
    <row r="404" spans="8:13">
      <c r="H404" t="s">
        <v>3058</v>
      </c>
      <c r="I404" t="s">
        <v>1609</v>
      </c>
      <c r="J404">
        <v>425</v>
      </c>
      <c r="K404">
        <v>-2.7025719314873801E-2</v>
      </c>
      <c r="L404">
        <v>7.4979431890819896E-3</v>
      </c>
      <c r="M404" s="14">
        <v>3.4993298958621198E-4</v>
      </c>
    </row>
    <row r="405" spans="8:13">
      <c r="H405" t="s">
        <v>3059</v>
      </c>
      <c r="I405" t="s">
        <v>1602</v>
      </c>
      <c r="J405">
        <v>425</v>
      </c>
      <c r="K405">
        <v>-3.5732477875087598E-2</v>
      </c>
      <c r="L405">
        <v>9.9255980941211509E-3</v>
      </c>
      <c r="M405" s="14">
        <v>3.55708342922507E-4</v>
      </c>
    </row>
    <row r="406" spans="8:13">
      <c r="H406" t="s">
        <v>3060</v>
      </c>
      <c r="I406" t="s">
        <v>2626</v>
      </c>
      <c r="J406">
        <v>425</v>
      </c>
      <c r="K406">
        <v>-1.6338913534705402E-2</v>
      </c>
      <c r="L406">
        <v>4.5401048962660801E-3</v>
      </c>
      <c r="M406" s="14">
        <v>3.57352640976273E-4</v>
      </c>
    </row>
    <row r="407" spans="8:13">
      <c r="H407" t="s">
        <v>3061</v>
      </c>
      <c r="I407" t="s">
        <v>2616</v>
      </c>
      <c r="J407">
        <v>425</v>
      </c>
      <c r="K407">
        <v>-1.48323479783857E-2</v>
      </c>
      <c r="L407">
        <v>4.1227129758935801E-3</v>
      </c>
      <c r="M407" s="14">
        <v>3.5879641455812902E-4</v>
      </c>
    </row>
    <row r="408" spans="8:13">
      <c r="H408" t="s">
        <v>3062</v>
      </c>
      <c r="I408" t="s">
        <v>13</v>
      </c>
      <c r="J408">
        <v>425</v>
      </c>
      <c r="K408">
        <v>-2.1397914837618801E-2</v>
      </c>
      <c r="L408">
        <v>5.9498204650542596E-3</v>
      </c>
      <c r="M408" s="14">
        <v>3.6056491009057399E-4</v>
      </c>
    </row>
    <row r="409" spans="8:13">
      <c r="H409" t="s">
        <v>2558</v>
      </c>
      <c r="I409" t="s">
        <v>1604</v>
      </c>
      <c r="J409">
        <v>425</v>
      </c>
      <c r="K409">
        <v>-1.3422749967998899E-2</v>
      </c>
      <c r="L409">
        <v>3.74030459656257E-3</v>
      </c>
      <c r="M409" s="14">
        <v>3.7108132145198801E-4</v>
      </c>
    </row>
    <row r="410" spans="8:13">
      <c r="H410" t="s">
        <v>3063</v>
      </c>
      <c r="I410" t="s">
        <v>2669</v>
      </c>
      <c r="J410">
        <v>425</v>
      </c>
      <c r="K410">
        <v>2.96455886745371E-2</v>
      </c>
      <c r="L410">
        <v>8.2650218596512798E-3</v>
      </c>
      <c r="M410" s="14">
        <v>3.7358142595747399E-4</v>
      </c>
    </row>
    <row r="411" spans="8:13">
      <c r="H411" t="s">
        <v>3064</v>
      </c>
      <c r="I411" t="s">
        <v>2646</v>
      </c>
      <c r="J411">
        <v>425</v>
      </c>
      <c r="K411">
        <v>-2.08258196311603E-2</v>
      </c>
      <c r="L411">
        <v>5.80638134358793E-3</v>
      </c>
      <c r="M411" s="14">
        <v>3.7380558020187201E-4</v>
      </c>
    </row>
    <row r="412" spans="8:13">
      <c r="H412" t="s">
        <v>3065</v>
      </c>
      <c r="I412" t="s">
        <v>2597</v>
      </c>
      <c r="J412">
        <v>425</v>
      </c>
      <c r="K412">
        <v>1.9044982021163399E-2</v>
      </c>
      <c r="L412">
        <v>5.3311390169401398E-3</v>
      </c>
      <c r="M412" s="14">
        <v>3.94205403010235E-4</v>
      </c>
    </row>
    <row r="413" spans="8:13">
      <c r="H413" t="s">
        <v>3066</v>
      </c>
      <c r="I413" t="s">
        <v>2634</v>
      </c>
      <c r="J413">
        <v>425</v>
      </c>
      <c r="K413">
        <v>-1.0003309579581701E-2</v>
      </c>
      <c r="L413">
        <v>2.8036949744020402E-3</v>
      </c>
      <c r="M413" s="14">
        <v>4.0083646319694403E-4</v>
      </c>
    </row>
    <row r="414" spans="8:13">
      <c r="H414" t="s">
        <v>3067</v>
      </c>
      <c r="I414" t="s">
        <v>2684</v>
      </c>
      <c r="J414">
        <v>425</v>
      </c>
      <c r="K414">
        <v>-3.3410538238850901E-2</v>
      </c>
      <c r="L414">
        <v>9.3787788356069109E-3</v>
      </c>
      <c r="M414" s="14">
        <v>4.0915169052477702E-4</v>
      </c>
    </row>
    <row r="415" spans="8:13">
      <c r="H415" t="s">
        <v>2534</v>
      </c>
      <c r="I415" t="s">
        <v>1602</v>
      </c>
      <c r="J415">
        <v>425</v>
      </c>
      <c r="K415">
        <v>-2.66533646787976E-3</v>
      </c>
      <c r="L415">
        <v>7.4823293953742804E-4</v>
      </c>
      <c r="M415" s="14">
        <v>4.0942436903066299E-4</v>
      </c>
    </row>
    <row r="416" spans="8:13">
      <c r="H416" t="s">
        <v>2566</v>
      </c>
      <c r="I416" t="s">
        <v>2567</v>
      </c>
      <c r="J416">
        <v>425</v>
      </c>
      <c r="K416">
        <v>-1.33765212241501E-2</v>
      </c>
      <c r="L416">
        <v>3.7558000538004698E-3</v>
      </c>
      <c r="M416" s="14">
        <v>4.1035062880174399E-4</v>
      </c>
    </row>
    <row r="417" spans="5:13">
      <c r="H417" t="s">
        <v>2570</v>
      </c>
      <c r="I417" t="s">
        <v>1602</v>
      </c>
      <c r="J417">
        <v>425</v>
      </c>
      <c r="K417">
        <v>-1.3119388539599401E-2</v>
      </c>
      <c r="L417">
        <v>3.68691979926295E-3</v>
      </c>
      <c r="M417" s="14">
        <v>4.15239336512069E-4</v>
      </c>
    </row>
    <row r="418" spans="5:13">
      <c r="H418" t="s">
        <v>3068</v>
      </c>
      <c r="I418" t="s">
        <v>2639</v>
      </c>
      <c r="J418">
        <v>425</v>
      </c>
      <c r="K418">
        <v>-5.5752937898979E-3</v>
      </c>
      <c r="L418">
        <v>1.5691710046628301E-3</v>
      </c>
      <c r="M418" s="14">
        <v>4.23512238610497E-4</v>
      </c>
    </row>
    <row r="419" spans="5:13">
      <c r="H419" t="s">
        <v>2568</v>
      </c>
      <c r="I419" t="s">
        <v>1632</v>
      </c>
      <c r="J419">
        <v>425</v>
      </c>
      <c r="K419">
        <v>-1.26752107581641E-2</v>
      </c>
      <c r="L419">
        <v>3.5687093980909098E-3</v>
      </c>
      <c r="M419" s="14">
        <v>4.2547887495244098E-4</v>
      </c>
    </row>
    <row r="420" spans="5:13">
      <c r="H420" t="s">
        <v>3069</v>
      </c>
      <c r="I420" t="s">
        <v>2646</v>
      </c>
      <c r="J420">
        <v>425</v>
      </c>
      <c r="K420">
        <v>-2.0125821274073499E-2</v>
      </c>
      <c r="L420">
        <v>5.6746959941405004E-3</v>
      </c>
      <c r="M420" s="14">
        <v>4.3367321186535299E-4</v>
      </c>
    </row>
    <row r="421" spans="5:13">
      <c r="H421" t="s">
        <v>3070</v>
      </c>
      <c r="I421" t="s">
        <v>2619</v>
      </c>
      <c r="J421">
        <v>425</v>
      </c>
      <c r="K421">
        <v>-8.6324613376713606E-3</v>
      </c>
      <c r="L421">
        <v>2.4350332763801502E-3</v>
      </c>
      <c r="M421" s="14">
        <v>4.3604468051370698E-4</v>
      </c>
    </row>
    <row r="422" spans="5:13">
      <c r="H422" t="s">
        <v>3071</v>
      </c>
      <c r="I422" t="s">
        <v>2641</v>
      </c>
      <c r="J422">
        <v>425</v>
      </c>
      <c r="K422">
        <v>-7.79913320527717E-3</v>
      </c>
      <c r="L422">
        <v>2.2003862579137098E-3</v>
      </c>
      <c r="M422" s="14">
        <v>4.3712541093079299E-4</v>
      </c>
    </row>
    <row r="423" spans="5:13">
      <c r="H423" t="s">
        <v>3072</v>
      </c>
      <c r="I423" t="s">
        <v>2685</v>
      </c>
      <c r="J423">
        <v>425</v>
      </c>
      <c r="K423">
        <v>-1.15215277995656E-2</v>
      </c>
      <c r="L423">
        <v>3.2512533144372201E-3</v>
      </c>
      <c r="M423" s="14">
        <v>4.3828512638743899E-4</v>
      </c>
    </row>
    <row r="424" spans="5:13">
      <c r="H424" t="s">
        <v>3072</v>
      </c>
      <c r="I424" t="s">
        <v>2685</v>
      </c>
      <c r="J424">
        <v>425</v>
      </c>
      <c r="K424">
        <v>-1.15215277995656E-2</v>
      </c>
      <c r="L424">
        <v>3.2512533144372201E-3</v>
      </c>
      <c r="M424" s="14">
        <v>4.3828512638743899E-4</v>
      </c>
    </row>
    <row r="425" spans="5:13">
      <c r="H425" t="s">
        <v>3073</v>
      </c>
      <c r="I425" t="s">
        <v>2646</v>
      </c>
      <c r="J425">
        <v>425</v>
      </c>
      <c r="K425">
        <v>-1.82553618207596E-2</v>
      </c>
      <c r="L425">
        <v>5.1523588796682203E-3</v>
      </c>
      <c r="M425" s="14">
        <v>4.39272927360167E-4</v>
      </c>
    </row>
    <row r="426" spans="5:13">
      <c r="H426" t="s">
        <v>3074</v>
      </c>
      <c r="I426" t="s">
        <v>1632</v>
      </c>
      <c r="J426">
        <v>425</v>
      </c>
      <c r="K426">
        <v>1.3020842893303901E-2</v>
      </c>
      <c r="L426">
        <v>3.6754819339662901E-3</v>
      </c>
      <c r="M426" s="14">
        <v>4.4005917336104798E-4</v>
      </c>
    </row>
    <row r="427" spans="5:13">
      <c r="H427" t="s">
        <v>3075</v>
      </c>
      <c r="I427" t="s">
        <v>2606</v>
      </c>
      <c r="J427">
        <v>425</v>
      </c>
      <c r="K427">
        <v>-2.4645522194250799E-2</v>
      </c>
      <c r="L427">
        <v>6.9592104973326598E-3</v>
      </c>
      <c r="M427" s="14">
        <v>4.4200251590411298E-4</v>
      </c>
    </row>
    <row r="428" spans="5:13">
      <c r="H428" t="s">
        <v>3076</v>
      </c>
      <c r="I428" t="s">
        <v>2598</v>
      </c>
      <c r="J428">
        <v>425</v>
      </c>
      <c r="K428">
        <v>-1.1840984982802401E-2</v>
      </c>
      <c r="L428">
        <v>3.3470371041144599E-3</v>
      </c>
      <c r="M428" s="14">
        <v>4.4801758461766899E-4</v>
      </c>
    </row>
    <row r="429" spans="5:13">
      <c r="E429" s="42"/>
      <c r="H429" t="s">
        <v>3077</v>
      </c>
      <c r="I429" t="s">
        <v>1632</v>
      </c>
      <c r="J429">
        <v>425</v>
      </c>
      <c r="K429">
        <v>-1.6079391858189698E-2</v>
      </c>
      <c r="L429">
        <v>4.5507289470117498E-3</v>
      </c>
      <c r="M429" s="14">
        <v>4.5529789360062401E-4</v>
      </c>
    </row>
    <row r="430" spans="5:13">
      <c r="H430" t="s">
        <v>3078</v>
      </c>
      <c r="I430" t="s">
        <v>2625</v>
      </c>
      <c r="J430">
        <v>425</v>
      </c>
      <c r="K430">
        <v>-2.2449432370103901E-2</v>
      </c>
      <c r="L430">
        <v>6.35830669909396E-3</v>
      </c>
      <c r="M430" s="14">
        <v>4.5973620534759801E-4</v>
      </c>
    </row>
    <row r="431" spans="5:13">
      <c r="H431" t="s">
        <v>2549</v>
      </c>
      <c r="I431" t="s">
        <v>1613</v>
      </c>
      <c r="J431">
        <v>425</v>
      </c>
      <c r="K431">
        <v>-1.4047908881029299E-2</v>
      </c>
      <c r="L431">
        <v>3.9789589400824697E-3</v>
      </c>
      <c r="M431" s="14">
        <v>4.6003364471972898E-4</v>
      </c>
    </row>
    <row r="432" spans="5:13">
      <c r="H432" t="s">
        <v>3079</v>
      </c>
      <c r="I432" t="s">
        <v>2685</v>
      </c>
      <c r="J432">
        <v>425</v>
      </c>
      <c r="K432">
        <v>-1.43072559081738E-2</v>
      </c>
      <c r="L432">
        <v>4.05620673178909E-3</v>
      </c>
      <c r="M432" s="14">
        <v>4.65637041756074E-4</v>
      </c>
    </row>
    <row r="433" spans="5:13">
      <c r="H433" t="s">
        <v>3079</v>
      </c>
      <c r="I433" t="s">
        <v>2685</v>
      </c>
      <c r="J433">
        <v>425</v>
      </c>
      <c r="K433">
        <v>-1.43072559081738E-2</v>
      </c>
      <c r="L433">
        <v>4.05620673178909E-3</v>
      </c>
      <c r="M433" s="14">
        <v>4.65637041756074E-4</v>
      </c>
    </row>
    <row r="434" spans="5:13">
      <c r="H434" t="s">
        <v>3080</v>
      </c>
      <c r="I434" t="s">
        <v>2619</v>
      </c>
      <c r="J434">
        <v>425</v>
      </c>
      <c r="K434">
        <v>-1.1366033534062301E-2</v>
      </c>
      <c r="L434">
        <v>3.2271577491344802E-3</v>
      </c>
      <c r="M434" s="14">
        <v>4.74696056354636E-4</v>
      </c>
    </row>
    <row r="435" spans="5:13">
      <c r="H435" t="s">
        <v>3081</v>
      </c>
      <c r="I435" t="s">
        <v>2611</v>
      </c>
      <c r="J435">
        <v>425</v>
      </c>
      <c r="K435">
        <v>-1.0452154942785201E-2</v>
      </c>
      <c r="L435">
        <v>2.97186211100719E-3</v>
      </c>
      <c r="M435" s="14">
        <v>4.8339035498694603E-4</v>
      </c>
    </row>
    <row r="436" spans="5:13">
      <c r="H436" t="s">
        <v>3082</v>
      </c>
      <c r="I436" t="s">
        <v>2629</v>
      </c>
      <c r="J436">
        <v>425</v>
      </c>
      <c r="K436">
        <v>-9.5159702365579992E-3</v>
      </c>
      <c r="L436">
        <v>2.7066246461782198E-3</v>
      </c>
      <c r="M436" s="14">
        <v>4.8557441227013303E-4</v>
      </c>
    </row>
    <row r="437" spans="5:13">
      <c r="H437" t="s">
        <v>3083</v>
      </c>
      <c r="I437" t="s">
        <v>2641</v>
      </c>
      <c r="J437">
        <v>425</v>
      </c>
      <c r="K437">
        <v>-3.7542852830120703E-2</v>
      </c>
      <c r="L437">
        <v>1.06813538110112E-2</v>
      </c>
      <c r="M437" s="14">
        <v>4.8736180011787198E-4</v>
      </c>
    </row>
    <row r="438" spans="5:13">
      <c r="H438" t="s">
        <v>3084</v>
      </c>
      <c r="I438" t="s">
        <v>2617</v>
      </c>
      <c r="J438">
        <v>425</v>
      </c>
      <c r="K438">
        <v>-1.1504478721013201E-2</v>
      </c>
      <c r="L438">
        <v>3.2732742813453199E-3</v>
      </c>
      <c r="M438" s="14">
        <v>4.8759881267830898E-4</v>
      </c>
    </row>
    <row r="439" spans="5:13">
      <c r="H439" t="s">
        <v>3085</v>
      </c>
      <c r="I439" t="s">
        <v>2626</v>
      </c>
      <c r="J439">
        <v>425</v>
      </c>
      <c r="K439">
        <v>-1.08707073000389E-2</v>
      </c>
      <c r="L439">
        <v>3.09617217412512E-3</v>
      </c>
      <c r="M439" s="14">
        <v>4.94158648242648E-4</v>
      </c>
    </row>
    <row r="440" spans="5:13">
      <c r="H440" t="s">
        <v>3086</v>
      </c>
      <c r="I440" t="s">
        <v>2686</v>
      </c>
      <c r="J440">
        <v>425</v>
      </c>
      <c r="K440">
        <v>-7.6301181509050402E-3</v>
      </c>
      <c r="L440">
        <v>2.1739737110231601E-3</v>
      </c>
      <c r="M440" s="14">
        <v>4.9643689135957204E-4</v>
      </c>
    </row>
    <row r="441" spans="5:13">
      <c r="H441" t="s">
        <v>3087</v>
      </c>
      <c r="I441" t="s">
        <v>1609</v>
      </c>
      <c r="J441">
        <v>425</v>
      </c>
      <c r="K441">
        <v>-1.9732686072189101E-2</v>
      </c>
      <c r="L441">
        <v>5.6247774712419596E-3</v>
      </c>
      <c r="M441" s="14">
        <v>4.9931884606648999E-4</v>
      </c>
    </row>
    <row r="442" spans="5:13">
      <c r="E442" s="42"/>
      <c r="H442" t="s">
        <v>3088</v>
      </c>
      <c r="I442" t="s">
        <v>1604</v>
      </c>
      <c r="J442">
        <v>425</v>
      </c>
      <c r="K442">
        <v>-1.74357842624712E-2</v>
      </c>
      <c r="L442">
        <v>4.9720454490996798E-3</v>
      </c>
      <c r="M442" s="14">
        <v>5.0189470570343201E-4</v>
      </c>
    </row>
    <row r="443" spans="5:13">
      <c r="H443" t="s">
        <v>3089</v>
      </c>
      <c r="I443" t="s">
        <v>2645</v>
      </c>
      <c r="J443">
        <v>425</v>
      </c>
      <c r="K443">
        <v>-1.34126100718655E-2</v>
      </c>
      <c r="L443">
        <v>3.8257315029784399E-3</v>
      </c>
      <c r="M443" s="14">
        <v>5.0348880534855397E-4</v>
      </c>
    </row>
    <row r="444" spans="5:13">
      <c r="H444" t="s">
        <v>3090</v>
      </c>
      <c r="I444" t="s">
        <v>2646</v>
      </c>
      <c r="J444">
        <v>425</v>
      </c>
      <c r="K444">
        <v>-1.68535757144683E-2</v>
      </c>
      <c r="L444">
        <v>4.8089267302641302E-3</v>
      </c>
      <c r="M444" s="14">
        <v>5.0579183374376805E-4</v>
      </c>
    </row>
    <row r="445" spans="5:13">
      <c r="H445" t="s">
        <v>2553</v>
      </c>
      <c r="I445" t="s">
        <v>2486</v>
      </c>
      <c r="J445">
        <v>425</v>
      </c>
      <c r="K445">
        <v>-6.72152892788456E-3</v>
      </c>
      <c r="L445">
        <v>1.9198373915096201E-3</v>
      </c>
      <c r="M445" s="14">
        <v>5.1238641344311295E-4</v>
      </c>
    </row>
    <row r="446" spans="5:13">
      <c r="H446" t="s">
        <v>3091</v>
      </c>
      <c r="I446" t="s">
        <v>1632</v>
      </c>
      <c r="J446">
        <v>425</v>
      </c>
      <c r="K446">
        <v>-3.9919629684414801E-2</v>
      </c>
      <c r="L446">
        <v>1.1406308075836801E-2</v>
      </c>
      <c r="M446" s="14">
        <v>5.1483472760838298E-4</v>
      </c>
    </row>
    <row r="447" spans="5:13">
      <c r="H447" t="s">
        <v>2573</v>
      </c>
      <c r="I447" t="s">
        <v>2486</v>
      </c>
      <c r="J447">
        <v>425</v>
      </c>
      <c r="K447">
        <v>-8.1863591334086893E-3</v>
      </c>
      <c r="L447">
        <v>2.3410495646757801E-3</v>
      </c>
      <c r="M447" s="14">
        <v>5.20322545978678E-4</v>
      </c>
    </row>
    <row r="448" spans="5:13">
      <c r="H448" t="s">
        <v>3092</v>
      </c>
      <c r="I448" t="s">
        <v>2626</v>
      </c>
      <c r="J448">
        <v>425</v>
      </c>
      <c r="K448">
        <v>-7.9088229134042995E-3</v>
      </c>
      <c r="L448">
        <v>2.2626068387483298E-3</v>
      </c>
      <c r="M448" s="14">
        <v>5.2303641015263695E-4</v>
      </c>
    </row>
    <row r="449" spans="5:13">
      <c r="H449" t="s">
        <v>3093</v>
      </c>
      <c r="I449" t="s">
        <v>2626</v>
      </c>
      <c r="J449">
        <v>425</v>
      </c>
      <c r="K449">
        <v>-1.16249223784436E-2</v>
      </c>
      <c r="L449">
        <v>3.32622654018017E-3</v>
      </c>
      <c r="M449" s="14">
        <v>5.2402625990495002E-4</v>
      </c>
    </row>
    <row r="450" spans="5:13">
      <c r="H450" t="s">
        <v>3094</v>
      </c>
      <c r="I450" t="s">
        <v>2501</v>
      </c>
      <c r="J450">
        <v>425</v>
      </c>
      <c r="K450">
        <v>-4.3501187613957997E-3</v>
      </c>
      <c r="L450">
        <v>1.2460109633431499E-3</v>
      </c>
      <c r="M450" s="14">
        <v>5.3111449648114901E-4</v>
      </c>
    </row>
    <row r="451" spans="5:13">
      <c r="H451" t="s">
        <v>3095</v>
      </c>
      <c r="I451" t="s">
        <v>2687</v>
      </c>
      <c r="J451">
        <v>425</v>
      </c>
      <c r="K451">
        <v>-6.68936147730764E-3</v>
      </c>
      <c r="L451">
        <v>1.9161846334034901E-3</v>
      </c>
      <c r="M451" s="14">
        <v>5.3161076769057904E-4</v>
      </c>
    </row>
    <row r="452" spans="5:13">
      <c r="H452" t="s">
        <v>3096</v>
      </c>
      <c r="I452" t="s">
        <v>2641</v>
      </c>
      <c r="J452">
        <v>425</v>
      </c>
      <c r="K452">
        <v>-1.43832209821066E-2</v>
      </c>
      <c r="L452">
        <v>4.1234287732940201E-3</v>
      </c>
      <c r="M452" s="14">
        <v>5.3706989382172198E-4</v>
      </c>
    </row>
    <row r="453" spans="5:13">
      <c r="H453" t="s">
        <v>3097</v>
      </c>
      <c r="I453" t="s">
        <v>2628</v>
      </c>
      <c r="J453">
        <v>425</v>
      </c>
      <c r="K453">
        <v>-4.7059134049769399E-3</v>
      </c>
      <c r="L453">
        <v>1.3492589795142599E-3</v>
      </c>
      <c r="M453" s="14">
        <v>5.3783939711867499E-4</v>
      </c>
    </row>
    <row r="454" spans="5:13">
      <c r="H454" t="s">
        <v>3098</v>
      </c>
      <c r="I454" t="s">
        <v>2598</v>
      </c>
      <c r="J454">
        <v>425</v>
      </c>
      <c r="K454">
        <v>-1.1736370177521599E-2</v>
      </c>
      <c r="L454">
        <v>3.36513602229191E-3</v>
      </c>
      <c r="M454" s="14">
        <v>5.3811325193020099E-4</v>
      </c>
    </row>
    <row r="455" spans="5:13">
      <c r="H455" t="s">
        <v>3139</v>
      </c>
      <c r="I455" t="s">
        <v>2569</v>
      </c>
      <c r="J455">
        <v>425</v>
      </c>
      <c r="K455">
        <v>-1.10440313013865E-2</v>
      </c>
      <c r="L455">
        <v>3.1697382536742501E-3</v>
      </c>
      <c r="M455" s="14">
        <v>5.4485532909834299E-4</v>
      </c>
    </row>
    <row r="456" spans="5:13">
      <c r="H456" t="s">
        <v>3099</v>
      </c>
      <c r="I456" t="s">
        <v>2646</v>
      </c>
      <c r="J456">
        <v>425</v>
      </c>
      <c r="K456">
        <v>-1.7451372908594099E-2</v>
      </c>
      <c r="L456">
        <v>5.0126849327994201E-3</v>
      </c>
      <c r="M456" s="14">
        <v>5.5035662680403804E-4</v>
      </c>
    </row>
    <row r="457" spans="5:13">
      <c r="H457" t="s">
        <v>3100</v>
      </c>
      <c r="I457" t="s">
        <v>2688</v>
      </c>
      <c r="J457">
        <v>425</v>
      </c>
      <c r="K457">
        <v>-3.1518099278055999E-3</v>
      </c>
      <c r="L457">
        <v>9.0538734333552398E-4</v>
      </c>
      <c r="M457" s="14">
        <v>5.5089472412204804E-4</v>
      </c>
    </row>
    <row r="458" spans="5:13">
      <c r="H458" t="s">
        <v>3101</v>
      </c>
      <c r="I458" t="s">
        <v>2650</v>
      </c>
      <c r="J458">
        <v>425</v>
      </c>
      <c r="K458">
        <v>1.6712145268592798E-2</v>
      </c>
      <c r="L458">
        <v>4.8057253994181204E-3</v>
      </c>
      <c r="M458" s="14">
        <v>5.5818504962127204E-4</v>
      </c>
    </row>
    <row r="459" spans="5:13">
      <c r="H459" t="s">
        <v>3102</v>
      </c>
      <c r="I459" t="s">
        <v>2640</v>
      </c>
      <c r="J459">
        <v>425</v>
      </c>
      <c r="K459">
        <v>-1.4682229873216201E-2</v>
      </c>
      <c r="L459">
        <v>4.2249195466389404E-3</v>
      </c>
      <c r="M459" s="14">
        <v>5.6306008947784396E-4</v>
      </c>
    </row>
    <row r="460" spans="5:13">
      <c r="H460" t="s">
        <v>3103</v>
      </c>
      <c r="I460" t="s">
        <v>2609</v>
      </c>
      <c r="J460">
        <v>425</v>
      </c>
      <c r="K460">
        <v>-6.7231725786139401E-3</v>
      </c>
      <c r="L460">
        <v>1.93479275011016E-3</v>
      </c>
      <c r="M460" s="14">
        <v>5.6361169633254598E-4</v>
      </c>
    </row>
    <row r="461" spans="5:13">
      <c r="H461" t="s">
        <v>3104</v>
      </c>
      <c r="I461" t="s">
        <v>2607</v>
      </c>
      <c r="J461">
        <v>425</v>
      </c>
      <c r="K461">
        <v>-1.27219362016805E-2</v>
      </c>
      <c r="L461">
        <v>3.6636696898993799E-3</v>
      </c>
      <c r="M461" s="14">
        <v>5.6858042216844295E-4</v>
      </c>
    </row>
    <row r="462" spans="5:13">
      <c r="H462" t="s">
        <v>2562</v>
      </c>
      <c r="I462" t="s">
        <v>1632</v>
      </c>
      <c r="J462">
        <v>425</v>
      </c>
      <c r="K462">
        <v>-1.0121390647558201E-2</v>
      </c>
      <c r="L462">
        <v>2.9161190413848799E-3</v>
      </c>
      <c r="M462" s="14">
        <v>5.7191409815957603E-4</v>
      </c>
    </row>
    <row r="463" spans="5:13">
      <c r="H463" t="s">
        <v>2559</v>
      </c>
      <c r="I463" t="s">
        <v>2689</v>
      </c>
      <c r="J463">
        <v>425</v>
      </c>
      <c r="K463">
        <v>-7.0732138173786102E-3</v>
      </c>
      <c r="L463">
        <v>2.0392229996186902E-3</v>
      </c>
      <c r="M463" s="14">
        <v>5.7661137701782005E-4</v>
      </c>
    </row>
    <row r="464" spans="5:13">
      <c r="E464" s="42"/>
      <c r="H464" t="s">
        <v>3105</v>
      </c>
      <c r="I464" t="s">
        <v>2635</v>
      </c>
      <c r="J464">
        <v>425</v>
      </c>
      <c r="K464">
        <v>-1.8625553724565799E-2</v>
      </c>
      <c r="L464">
        <v>5.3759409015211902E-3</v>
      </c>
      <c r="M464" s="14">
        <v>5.8495030975229498E-4</v>
      </c>
    </row>
    <row r="465" spans="8:13">
      <c r="H465" t="s">
        <v>3140</v>
      </c>
      <c r="I465" t="s">
        <v>3142</v>
      </c>
      <c r="J465">
        <v>425</v>
      </c>
      <c r="K465">
        <v>-1.71214104643416E-2</v>
      </c>
      <c r="L465">
        <v>4.9444096453337303E-3</v>
      </c>
      <c r="M465" s="14">
        <v>5.8883473138681005E-4</v>
      </c>
    </row>
    <row r="466" spans="8:13">
      <c r="H466" t="s">
        <v>3106</v>
      </c>
      <c r="I466" t="s">
        <v>2664</v>
      </c>
      <c r="J466">
        <v>425</v>
      </c>
      <c r="K466">
        <v>-4.9768856147443096E-3</v>
      </c>
      <c r="L466">
        <v>1.4378089429128299E-3</v>
      </c>
      <c r="M466" s="14">
        <v>5.9170125296638203E-4</v>
      </c>
    </row>
    <row r="467" spans="8:13">
      <c r="H467" t="s">
        <v>3107</v>
      </c>
      <c r="I467" t="s">
        <v>2647</v>
      </c>
      <c r="J467">
        <v>425</v>
      </c>
      <c r="K467">
        <v>-1.22319660191481E-2</v>
      </c>
      <c r="L467">
        <v>3.5344540234716398E-3</v>
      </c>
      <c r="M467" s="14">
        <v>5.9310896696474901E-4</v>
      </c>
    </row>
    <row r="468" spans="8:13">
      <c r="H468" t="s">
        <v>3108</v>
      </c>
      <c r="I468" t="s">
        <v>2628</v>
      </c>
      <c r="J468">
        <v>425</v>
      </c>
      <c r="K468">
        <v>-5.3370801663077698E-3</v>
      </c>
      <c r="L468">
        <v>1.5425327016100299E-3</v>
      </c>
      <c r="M468" s="14">
        <v>5.9489651949364095E-4</v>
      </c>
    </row>
    <row r="469" spans="8:13">
      <c r="H469" t="s">
        <v>3109</v>
      </c>
      <c r="I469" t="s">
        <v>2653</v>
      </c>
      <c r="J469">
        <v>425</v>
      </c>
      <c r="K469">
        <v>-1.05136886600341E-2</v>
      </c>
      <c r="L469">
        <v>3.04189358412141E-3</v>
      </c>
      <c r="M469" s="14">
        <v>6.0278340058018899E-4</v>
      </c>
    </row>
    <row r="470" spans="8:13">
      <c r="H470" t="s">
        <v>3110</v>
      </c>
      <c r="I470" t="s">
        <v>2603</v>
      </c>
      <c r="J470">
        <v>425</v>
      </c>
      <c r="K470">
        <v>-1.22625470210078E-2</v>
      </c>
      <c r="L470">
        <v>3.5497043788986402E-3</v>
      </c>
      <c r="M470" s="14">
        <v>6.0664656356132604E-4</v>
      </c>
    </row>
    <row r="471" spans="8:13">
      <c r="H471" t="s">
        <v>3111</v>
      </c>
      <c r="I471" t="s">
        <v>2618</v>
      </c>
      <c r="J471">
        <v>425</v>
      </c>
      <c r="K471">
        <v>-2.9217658161819799E-3</v>
      </c>
      <c r="L471">
        <v>8.4627163926382005E-4</v>
      </c>
      <c r="M471" s="14">
        <v>6.11060977853709E-4</v>
      </c>
    </row>
    <row r="472" spans="8:13">
      <c r="H472" t="s">
        <v>3112</v>
      </c>
      <c r="I472" t="s">
        <v>2646</v>
      </c>
      <c r="J472">
        <v>425</v>
      </c>
      <c r="K472">
        <v>-1.79698303855866E-2</v>
      </c>
      <c r="L472">
        <v>5.21081992539089E-3</v>
      </c>
      <c r="M472" s="14">
        <v>6.1982921359129604E-4</v>
      </c>
    </row>
    <row r="473" spans="8:13">
      <c r="H473" t="s">
        <v>3113</v>
      </c>
      <c r="I473" t="s">
        <v>2664</v>
      </c>
      <c r="J473">
        <v>425</v>
      </c>
      <c r="K473">
        <v>1.43626928524535E-2</v>
      </c>
      <c r="L473">
        <v>4.16605905517779E-3</v>
      </c>
      <c r="M473" s="14">
        <v>6.2209193810521402E-4</v>
      </c>
    </row>
    <row r="474" spans="8:13">
      <c r="H474" t="s">
        <v>3114</v>
      </c>
      <c r="I474" t="s">
        <v>2614</v>
      </c>
      <c r="J474">
        <v>425</v>
      </c>
      <c r="K474">
        <v>-8.9415494467189605E-3</v>
      </c>
      <c r="L474">
        <v>2.5948557074680799E-3</v>
      </c>
      <c r="M474" s="14">
        <v>6.2585103017660597E-4</v>
      </c>
    </row>
    <row r="475" spans="8:13">
      <c r="H475" t="s">
        <v>3115</v>
      </c>
      <c r="I475" t="s">
        <v>2598</v>
      </c>
      <c r="J475">
        <v>425</v>
      </c>
      <c r="K475">
        <v>-9.1008794047411808E-3</v>
      </c>
      <c r="L475">
        <v>2.6411271821613199E-3</v>
      </c>
      <c r="M475" s="14">
        <v>6.2594977493320202E-4</v>
      </c>
    </row>
    <row r="476" spans="8:13">
      <c r="H476" t="s">
        <v>3116</v>
      </c>
      <c r="I476" t="s">
        <v>2609</v>
      </c>
      <c r="J476">
        <v>425</v>
      </c>
      <c r="K476">
        <v>-1.7752629777280399E-2</v>
      </c>
      <c r="L476">
        <v>5.18202933657738E-3</v>
      </c>
      <c r="M476" s="14">
        <v>6.7261008565371104E-4</v>
      </c>
    </row>
    <row r="477" spans="8:13">
      <c r="H477" t="s">
        <v>3117</v>
      </c>
      <c r="I477" t="s">
        <v>2614</v>
      </c>
      <c r="J477">
        <v>425</v>
      </c>
      <c r="K477">
        <v>-8.2063677931024006E-3</v>
      </c>
      <c r="L477">
        <v>2.39665295553638E-3</v>
      </c>
      <c r="M477" s="14">
        <v>6.7674462236037597E-4</v>
      </c>
    </row>
    <row r="478" spans="8:13">
      <c r="H478" t="s">
        <v>3118</v>
      </c>
      <c r="I478" t="s">
        <v>2596</v>
      </c>
      <c r="J478">
        <v>425</v>
      </c>
      <c r="K478">
        <v>-4.2967890532216602E-3</v>
      </c>
      <c r="L478">
        <v>1.2549070283779599E-3</v>
      </c>
      <c r="M478" s="14">
        <v>6.7699958690971003E-4</v>
      </c>
    </row>
    <row r="479" spans="8:13">
      <c r="H479" t="s">
        <v>3119</v>
      </c>
      <c r="I479" t="s">
        <v>2609</v>
      </c>
      <c r="J479">
        <v>425</v>
      </c>
      <c r="K479">
        <v>-1.0248328521658599E-2</v>
      </c>
      <c r="L479">
        <v>2.9953036285056498E-3</v>
      </c>
      <c r="M479" s="14">
        <v>6.8314364177829998E-4</v>
      </c>
    </row>
    <row r="480" spans="8:13">
      <c r="H480" t="s">
        <v>3141</v>
      </c>
      <c r="I480" t="s">
        <v>3143</v>
      </c>
      <c r="J480">
        <v>425</v>
      </c>
      <c r="K480">
        <v>1.39613790956116E-2</v>
      </c>
      <c r="L480">
        <v>4.1005159503026897E-3</v>
      </c>
      <c r="M480" s="14">
        <v>7.2506735896163497E-4</v>
      </c>
    </row>
    <row r="481" spans="8:13">
      <c r="H481" t="s">
        <v>3120</v>
      </c>
      <c r="I481" t="s">
        <v>2629</v>
      </c>
      <c r="J481">
        <v>425</v>
      </c>
      <c r="K481">
        <v>-4.0475891475398196E-3</v>
      </c>
      <c r="L481">
        <v>1.1889044828476199E-3</v>
      </c>
      <c r="M481" s="14">
        <v>7.2588523568925198E-4</v>
      </c>
    </row>
    <row r="482" spans="8:13">
      <c r="H482" t="s">
        <v>3121</v>
      </c>
      <c r="I482" t="s">
        <v>2626</v>
      </c>
      <c r="J482">
        <v>425</v>
      </c>
      <c r="K482">
        <v>-2.7712276165445499E-2</v>
      </c>
      <c r="L482">
        <v>8.1454023152830006E-3</v>
      </c>
      <c r="M482" s="14">
        <v>7.3178154250453005E-4</v>
      </c>
    </row>
    <row r="483" spans="8:13">
      <c r="H483" t="s">
        <v>1578</v>
      </c>
      <c r="I483" t="s">
        <v>2615</v>
      </c>
      <c r="J483">
        <v>425</v>
      </c>
      <c r="K483">
        <v>-2.0742782536749101E-2</v>
      </c>
      <c r="L483">
        <v>6.0977587848767001E-3</v>
      </c>
      <c r="M483" s="14">
        <v>7.3306636548794199E-4</v>
      </c>
    </row>
    <row r="484" spans="8:13">
      <c r="H484" t="s">
        <v>3122</v>
      </c>
      <c r="I484" t="s">
        <v>2664</v>
      </c>
      <c r="J484">
        <v>425</v>
      </c>
      <c r="K484">
        <v>1.67879882380144E-2</v>
      </c>
      <c r="L484">
        <v>4.9391416439400204E-3</v>
      </c>
      <c r="M484" s="14">
        <v>7.402441386276E-4</v>
      </c>
    </row>
    <row r="485" spans="8:13">
      <c r="H485" t="s">
        <v>3123</v>
      </c>
      <c r="I485" t="s">
        <v>1604</v>
      </c>
      <c r="J485">
        <v>425</v>
      </c>
      <c r="K485">
        <v>-4.2190503492905203E-3</v>
      </c>
      <c r="L485">
        <v>1.24184933139334E-3</v>
      </c>
      <c r="M485" s="14">
        <v>7.4440569447687202E-4</v>
      </c>
    </row>
    <row r="486" spans="8:13">
      <c r="H486" t="s">
        <v>3124</v>
      </c>
      <c r="I486" t="s">
        <v>2632</v>
      </c>
      <c r="J486">
        <v>425</v>
      </c>
      <c r="K486">
        <v>-1.2376941750092499E-2</v>
      </c>
      <c r="L486">
        <v>3.6536639236068101E-3</v>
      </c>
      <c r="M486" s="14">
        <v>7.7092060224647602E-4</v>
      </c>
    </row>
    <row r="487" spans="8:13">
      <c r="H487" t="s">
        <v>3125</v>
      </c>
      <c r="I487" t="s">
        <v>2640</v>
      </c>
      <c r="J487">
        <v>425</v>
      </c>
      <c r="K487">
        <v>-4.3506544035288603E-3</v>
      </c>
      <c r="L487">
        <v>1.28697486650298E-3</v>
      </c>
      <c r="M487" s="14">
        <v>7.9033536456922895E-4</v>
      </c>
    </row>
    <row r="488" spans="8:13">
      <c r="H488" t="s">
        <v>3126</v>
      </c>
      <c r="I488" t="s">
        <v>2641</v>
      </c>
      <c r="J488">
        <v>425</v>
      </c>
      <c r="K488">
        <v>-3.9238332144952998E-3</v>
      </c>
      <c r="L488">
        <v>1.16146954636628E-3</v>
      </c>
      <c r="M488" s="14">
        <v>7.9649753732867804E-4</v>
      </c>
    </row>
    <row r="489" spans="8:13">
      <c r="H489" t="s">
        <v>2565</v>
      </c>
      <c r="I489" t="s">
        <v>1609</v>
      </c>
      <c r="J489">
        <v>425</v>
      </c>
      <c r="K489">
        <v>-9.3790539404788806E-3</v>
      </c>
      <c r="L489">
        <v>2.7788796756718298E-3</v>
      </c>
      <c r="M489" s="14">
        <v>8.0561128598206401E-4</v>
      </c>
    </row>
    <row r="490" spans="8:13">
      <c r="H490" t="s">
        <v>3127</v>
      </c>
      <c r="I490" t="s">
        <v>2619</v>
      </c>
      <c r="J490">
        <v>425</v>
      </c>
      <c r="K490">
        <v>-5.62861474154773E-3</v>
      </c>
      <c r="L490">
        <v>1.6677762209973701E-3</v>
      </c>
      <c r="M490" s="14">
        <v>8.0617730089614496E-4</v>
      </c>
    </row>
    <row r="491" spans="8:13">
      <c r="H491" t="s">
        <v>3128</v>
      </c>
      <c r="I491" t="s">
        <v>2644</v>
      </c>
      <c r="J491">
        <v>425</v>
      </c>
      <c r="K491">
        <v>-3.7047760194851499E-3</v>
      </c>
      <c r="L491">
        <v>1.09801886220567E-3</v>
      </c>
      <c r="M491" s="14">
        <v>8.0865384130112902E-4</v>
      </c>
    </row>
    <row r="492" spans="8:13">
      <c r="H492" t="s">
        <v>3128</v>
      </c>
      <c r="I492" t="s">
        <v>2644</v>
      </c>
      <c r="J492">
        <v>425</v>
      </c>
      <c r="K492">
        <v>-3.7047760194851499E-3</v>
      </c>
      <c r="L492">
        <v>1.09801886220567E-3</v>
      </c>
      <c r="M492" s="14">
        <v>8.0865384130112902E-4</v>
      </c>
    </row>
    <row r="493" spans="8:13">
      <c r="H493" t="s">
        <v>1579</v>
      </c>
      <c r="I493" t="s">
        <v>2666</v>
      </c>
      <c r="J493">
        <v>425</v>
      </c>
      <c r="K493">
        <v>-1.30969023230813E-2</v>
      </c>
      <c r="L493">
        <v>3.8939811530576199E-3</v>
      </c>
      <c r="M493" s="14">
        <v>8.3975780729853998E-4</v>
      </c>
    </row>
    <row r="494" spans="8:13">
      <c r="H494" t="s">
        <v>3129</v>
      </c>
      <c r="I494" t="s">
        <v>2641</v>
      </c>
      <c r="J494">
        <v>425</v>
      </c>
      <c r="K494">
        <v>-1.7485592602062599E-2</v>
      </c>
      <c r="L494">
        <v>5.2021181620265601E-3</v>
      </c>
      <c r="M494" s="14">
        <v>8.4607824814982404E-4</v>
      </c>
    </row>
    <row r="495" spans="8:13">
      <c r="H495" t="s">
        <v>2572</v>
      </c>
      <c r="I495" t="s">
        <v>2690</v>
      </c>
      <c r="J495">
        <v>425</v>
      </c>
      <c r="K495">
        <v>-1.49007275962647E-2</v>
      </c>
      <c r="L495">
        <v>4.4383826171632999E-3</v>
      </c>
      <c r="M495" s="14">
        <v>8.5809674829351898E-4</v>
      </c>
    </row>
    <row r="496" spans="8:13">
      <c r="H496" t="s">
        <v>3130</v>
      </c>
      <c r="I496" t="s">
        <v>2642</v>
      </c>
      <c r="J496">
        <v>425</v>
      </c>
      <c r="K496">
        <v>-3.6445947083676099E-3</v>
      </c>
      <c r="L496">
        <v>1.0867117473763899E-3</v>
      </c>
      <c r="M496" s="14">
        <v>8.6861608826368998E-4</v>
      </c>
    </row>
    <row r="497" spans="5:13">
      <c r="H497" t="s">
        <v>3131</v>
      </c>
      <c r="I497" t="s">
        <v>2642</v>
      </c>
      <c r="J497">
        <v>425</v>
      </c>
      <c r="K497">
        <v>-2.0672408382365101E-2</v>
      </c>
      <c r="L497">
        <v>6.1662536322377899E-3</v>
      </c>
      <c r="M497" s="14">
        <v>8.72523447264948E-4</v>
      </c>
    </row>
    <row r="498" spans="5:13">
      <c r="H498" t="s">
        <v>2555</v>
      </c>
      <c r="I498" t="s">
        <v>2556</v>
      </c>
      <c r="J498">
        <v>425</v>
      </c>
      <c r="K498">
        <v>-6.3680979956429401E-3</v>
      </c>
      <c r="L498">
        <v>1.90322967194545E-3</v>
      </c>
      <c r="M498" s="14">
        <v>8.9289320194031404E-4</v>
      </c>
    </row>
    <row r="499" spans="5:13">
      <c r="H499" t="s">
        <v>3132</v>
      </c>
      <c r="I499" t="s">
        <v>2614</v>
      </c>
      <c r="J499">
        <v>425</v>
      </c>
      <c r="K499">
        <v>-7.5673903003501096E-3</v>
      </c>
      <c r="L499">
        <v>2.2617807321438999E-3</v>
      </c>
      <c r="M499" s="14">
        <v>8.9344684765032905E-4</v>
      </c>
    </row>
    <row r="500" spans="5:13">
      <c r="H500" t="s">
        <v>2574</v>
      </c>
      <c r="I500" t="s">
        <v>1613</v>
      </c>
      <c r="J500">
        <v>425</v>
      </c>
      <c r="K500">
        <v>-1.9260144929935399E-2</v>
      </c>
      <c r="L500">
        <v>5.7757848449997602E-3</v>
      </c>
      <c r="M500" s="14">
        <v>9.2901954174212501E-4</v>
      </c>
    </row>
    <row r="501" spans="5:13">
      <c r="H501" t="s">
        <v>3133</v>
      </c>
      <c r="I501" t="s">
        <v>2626</v>
      </c>
      <c r="J501">
        <v>425</v>
      </c>
      <c r="K501">
        <v>1.32479407670808E-2</v>
      </c>
      <c r="L501">
        <v>3.9742257908307503E-3</v>
      </c>
      <c r="M501" s="14">
        <v>9.3284212065554005E-4</v>
      </c>
    </row>
    <row r="502" spans="5:13">
      <c r="H502" t="s">
        <v>3134</v>
      </c>
      <c r="I502" t="s">
        <v>2641</v>
      </c>
      <c r="J502">
        <v>425</v>
      </c>
      <c r="K502">
        <v>-3.6351972708833197E-2</v>
      </c>
      <c r="L502">
        <v>1.0906122627736801E-2</v>
      </c>
      <c r="M502" s="14">
        <v>9.3380127447470105E-4</v>
      </c>
    </row>
    <row r="503" spans="5:13">
      <c r="H503" t="s">
        <v>3135</v>
      </c>
      <c r="I503" t="s">
        <v>2619</v>
      </c>
      <c r="J503">
        <v>425</v>
      </c>
      <c r="K503">
        <v>-1.46025378288252E-2</v>
      </c>
      <c r="L503">
        <v>4.38100223957148E-3</v>
      </c>
      <c r="M503" s="14">
        <v>9.3387010239940195E-4</v>
      </c>
    </row>
    <row r="504" spans="5:13">
      <c r="H504" t="s">
        <v>3136</v>
      </c>
      <c r="I504" t="s">
        <v>2631</v>
      </c>
      <c r="J504">
        <v>425</v>
      </c>
      <c r="K504">
        <v>2.2755432344630899E-2</v>
      </c>
      <c r="L504">
        <v>6.8351729517432897E-3</v>
      </c>
      <c r="M504" s="14">
        <v>9.4698075703440201E-4</v>
      </c>
    </row>
    <row r="505" spans="5:13">
      <c r="E505" s="42"/>
      <c r="H505" t="s">
        <v>3137</v>
      </c>
      <c r="I505" t="s">
        <v>2598</v>
      </c>
      <c r="J505">
        <v>425</v>
      </c>
      <c r="K505">
        <v>-1.99554596724144E-2</v>
      </c>
      <c r="L505">
        <v>5.9946774853794696E-3</v>
      </c>
      <c r="M505" s="14">
        <v>9.4798868691067502E-4</v>
      </c>
    </row>
    <row r="506" spans="5:13">
      <c r="M506" s="5"/>
    </row>
    <row r="507" spans="5:13">
      <c r="E507" s="42"/>
      <c r="M507" s="5"/>
    </row>
    <row r="508" spans="5:13">
      <c r="M508" s="5"/>
    </row>
    <row r="509" spans="5:13">
      <c r="M509" s="5"/>
    </row>
    <row r="510" spans="5:13">
      <c r="M510" s="5"/>
    </row>
    <row r="511" spans="5:13">
      <c r="M511" s="5"/>
    </row>
    <row r="512" spans="5:13">
      <c r="M512" s="5"/>
    </row>
    <row r="513" spans="5:13">
      <c r="M513" s="5"/>
    </row>
    <row r="514" spans="5:13">
      <c r="M514" s="5"/>
    </row>
    <row r="515" spans="5:13">
      <c r="E515" s="42"/>
    </row>
  </sheetData>
  <mergeCells count="2">
    <mergeCell ref="A3:E3"/>
    <mergeCell ref="H3:M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9"/>
  <sheetViews>
    <sheetView workbookViewId="0"/>
  </sheetViews>
  <sheetFormatPr baseColWidth="10" defaultColWidth="8.83203125" defaultRowHeight="15"/>
  <cols>
    <col min="5" max="5" width="15.1640625" customWidth="1"/>
  </cols>
  <sheetData>
    <row r="1" spans="1:22">
      <c r="A1" s="2" t="s">
        <v>3296</v>
      </c>
      <c r="B1" s="2"/>
      <c r="C1" s="2"/>
      <c r="D1" s="2"/>
    </row>
    <row r="2" spans="1:22" s="2" customFormat="1">
      <c r="A2" s="2" t="s">
        <v>1</v>
      </c>
      <c r="B2" s="2" t="s">
        <v>1651</v>
      </c>
      <c r="C2" s="2" t="s">
        <v>1652</v>
      </c>
      <c r="D2" s="2" t="s">
        <v>1653</v>
      </c>
      <c r="E2" s="2" t="s">
        <v>1654</v>
      </c>
      <c r="F2" s="2" t="s">
        <v>1655</v>
      </c>
      <c r="G2" s="2" t="s">
        <v>1656</v>
      </c>
      <c r="H2" s="2" t="s">
        <v>1657</v>
      </c>
      <c r="I2" s="2" t="s">
        <v>1658</v>
      </c>
      <c r="J2" s="2" t="s">
        <v>1659</v>
      </c>
      <c r="K2" s="2" t="s">
        <v>1660</v>
      </c>
      <c r="L2" s="2" t="s">
        <v>1661</v>
      </c>
      <c r="M2" s="2" t="s">
        <v>1662</v>
      </c>
      <c r="N2" s="2" t="s">
        <v>1663</v>
      </c>
      <c r="O2" s="2" t="s">
        <v>1664</v>
      </c>
      <c r="P2" s="2" t="s">
        <v>1665</v>
      </c>
      <c r="Q2" s="2" t="s">
        <v>1666</v>
      </c>
      <c r="R2" s="2" t="s">
        <v>1667</v>
      </c>
      <c r="S2" s="2" t="s">
        <v>1668</v>
      </c>
      <c r="T2" s="2" t="s">
        <v>1669</v>
      </c>
      <c r="U2" s="2" t="s">
        <v>1670</v>
      </c>
      <c r="V2" s="2" t="s">
        <v>1671</v>
      </c>
    </row>
    <row r="3" spans="1:22">
      <c r="A3" t="s">
        <v>147</v>
      </c>
      <c r="B3">
        <v>1.5800000000000001E-7</v>
      </c>
      <c r="C3">
        <v>19</v>
      </c>
      <c r="D3">
        <v>39798433</v>
      </c>
      <c r="E3" t="s">
        <v>1672</v>
      </c>
      <c r="F3">
        <v>19</v>
      </c>
      <c r="G3">
        <v>39805976</v>
      </c>
      <c r="H3" t="s">
        <v>1673</v>
      </c>
      <c r="I3" t="s">
        <v>1674</v>
      </c>
      <c r="J3" t="s">
        <v>566</v>
      </c>
      <c r="K3">
        <v>5.2433795999999999</v>
      </c>
      <c r="L3" t="s">
        <v>1675</v>
      </c>
      <c r="M3" t="s">
        <v>1676</v>
      </c>
      <c r="N3" t="s">
        <v>1677</v>
      </c>
      <c r="O3" t="s">
        <v>1678</v>
      </c>
      <c r="P3" t="s">
        <v>1679</v>
      </c>
      <c r="Q3" t="s">
        <v>1680</v>
      </c>
      <c r="R3" t="s">
        <v>1681</v>
      </c>
      <c r="S3" t="s">
        <v>1682</v>
      </c>
      <c r="T3" t="s">
        <v>1683</v>
      </c>
      <c r="U3" t="s">
        <v>1678</v>
      </c>
      <c r="V3">
        <v>6.1299999999999999E-5</v>
      </c>
    </row>
    <row r="4" spans="1:22">
      <c r="A4" t="s">
        <v>107</v>
      </c>
      <c r="B4">
        <v>4.6699999999999999E-7</v>
      </c>
      <c r="C4">
        <v>8</v>
      </c>
      <c r="D4">
        <v>134585500</v>
      </c>
      <c r="E4" t="s">
        <v>1684</v>
      </c>
      <c r="F4">
        <v>8</v>
      </c>
      <c r="G4">
        <v>134585426</v>
      </c>
      <c r="H4" t="s">
        <v>1673</v>
      </c>
      <c r="I4" t="s">
        <v>1674</v>
      </c>
      <c r="J4" t="s">
        <v>566</v>
      </c>
      <c r="K4">
        <v>-5.0395716999999998</v>
      </c>
      <c r="L4" t="s">
        <v>1675</v>
      </c>
      <c r="M4" t="s">
        <v>1685</v>
      </c>
      <c r="N4" t="s">
        <v>1677</v>
      </c>
      <c r="O4" t="s">
        <v>1678</v>
      </c>
      <c r="P4" t="s">
        <v>1679</v>
      </c>
      <c r="Q4" t="s">
        <v>1686</v>
      </c>
      <c r="R4" t="s">
        <v>1687</v>
      </c>
      <c r="S4" t="s">
        <v>1682</v>
      </c>
      <c r="T4" t="s">
        <v>1688</v>
      </c>
      <c r="U4" t="s">
        <v>1678</v>
      </c>
      <c r="V4">
        <v>1.21E-4</v>
      </c>
    </row>
    <row r="5" spans="1:22">
      <c r="A5" t="s">
        <v>34</v>
      </c>
      <c r="B5">
        <v>5.8900000000000002E-5</v>
      </c>
      <c r="C5">
        <v>1</v>
      </c>
      <c r="D5">
        <v>40146660</v>
      </c>
      <c r="E5" t="s">
        <v>1689</v>
      </c>
      <c r="F5">
        <v>1</v>
      </c>
      <c r="G5">
        <v>40042462</v>
      </c>
      <c r="H5" t="s">
        <v>1673</v>
      </c>
      <c r="I5" t="s">
        <v>1674</v>
      </c>
      <c r="J5" t="s">
        <v>566</v>
      </c>
      <c r="K5">
        <v>-4.0171704999999998</v>
      </c>
      <c r="L5" t="s">
        <v>1675</v>
      </c>
      <c r="M5" t="s">
        <v>1690</v>
      </c>
      <c r="N5" t="s">
        <v>1677</v>
      </c>
      <c r="O5" t="s">
        <v>1678</v>
      </c>
      <c r="P5" t="s">
        <v>1679</v>
      </c>
      <c r="Q5" t="s">
        <v>1691</v>
      </c>
      <c r="R5" t="s">
        <v>1692</v>
      </c>
      <c r="S5" t="s">
        <v>1682</v>
      </c>
      <c r="T5" t="s">
        <v>1693</v>
      </c>
      <c r="U5" t="s">
        <v>1678</v>
      </c>
      <c r="V5">
        <v>1.2835579E-2</v>
      </c>
    </row>
    <row r="6" spans="1:22">
      <c r="A6" t="s">
        <v>99</v>
      </c>
      <c r="B6">
        <v>1.105E-4</v>
      </c>
      <c r="C6">
        <v>11</v>
      </c>
      <c r="D6">
        <v>2322741</v>
      </c>
      <c r="E6" t="s">
        <v>1694</v>
      </c>
      <c r="F6">
        <v>11</v>
      </c>
      <c r="G6">
        <v>2397407</v>
      </c>
      <c r="H6" t="s">
        <v>1673</v>
      </c>
      <c r="I6" t="s">
        <v>1674</v>
      </c>
      <c r="J6" t="s">
        <v>566</v>
      </c>
      <c r="K6">
        <v>3.8663387999999999</v>
      </c>
      <c r="L6" t="s">
        <v>1675</v>
      </c>
      <c r="M6" t="s">
        <v>1695</v>
      </c>
      <c r="N6" t="s">
        <v>1677</v>
      </c>
      <c r="O6" t="s">
        <v>1678</v>
      </c>
      <c r="P6" t="s">
        <v>1679</v>
      </c>
      <c r="Q6" t="s">
        <v>1696</v>
      </c>
      <c r="R6" t="s">
        <v>1697</v>
      </c>
      <c r="S6" t="s">
        <v>1682</v>
      </c>
      <c r="T6" t="s">
        <v>1698</v>
      </c>
      <c r="U6" t="s">
        <v>1678</v>
      </c>
      <c r="V6">
        <v>2.1996286E-2</v>
      </c>
    </row>
    <row r="7" spans="1:22">
      <c r="A7" t="s">
        <v>45</v>
      </c>
      <c r="B7">
        <v>6.7400000000000003E-9</v>
      </c>
      <c r="C7">
        <v>3</v>
      </c>
      <c r="D7">
        <v>48631910</v>
      </c>
      <c r="E7" t="s">
        <v>1699</v>
      </c>
      <c r="F7">
        <v>3</v>
      </c>
      <c r="G7">
        <v>48632700</v>
      </c>
      <c r="H7" t="s">
        <v>1673</v>
      </c>
      <c r="I7" t="s">
        <v>1674</v>
      </c>
      <c r="J7" t="s">
        <v>566</v>
      </c>
      <c r="K7">
        <v>5.7972754000000002</v>
      </c>
      <c r="L7" t="s">
        <v>1675</v>
      </c>
      <c r="M7" t="s">
        <v>1700</v>
      </c>
      <c r="N7" t="s">
        <v>1677</v>
      </c>
      <c r="O7" t="s">
        <v>1678</v>
      </c>
      <c r="P7" t="s">
        <v>1679</v>
      </c>
      <c r="Q7" t="s">
        <v>1701</v>
      </c>
      <c r="R7" t="s">
        <v>1702</v>
      </c>
      <c r="S7" t="s">
        <v>1682</v>
      </c>
      <c r="T7" t="s">
        <v>1703</v>
      </c>
      <c r="U7" t="s">
        <v>1678</v>
      </c>
      <c r="V7">
        <v>0</v>
      </c>
    </row>
    <row r="8" spans="1:22">
      <c r="A8" t="s">
        <v>72</v>
      </c>
      <c r="B8">
        <v>1.4300000000000001E-25</v>
      </c>
      <c r="C8">
        <v>17</v>
      </c>
      <c r="D8">
        <v>7311266</v>
      </c>
      <c r="E8" t="s">
        <v>1704</v>
      </c>
      <c r="F8">
        <v>17</v>
      </c>
      <c r="G8">
        <v>7308193</v>
      </c>
      <c r="H8" t="s">
        <v>1673</v>
      </c>
      <c r="I8" t="s">
        <v>1674</v>
      </c>
      <c r="J8" t="s">
        <v>566</v>
      </c>
      <c r="K8">
        <v>-10.4519153</v>
      </c>
      <c r="L8" t="s">
        <v>1675</v>
      </c>
      <c r="M8" t="s">
        <v>1705</v>
      </c>
      <c r="N8" t="s">
        <v>1677</v>
      </c>
      <c r="O8" t="s">
        <v>1678</v>
      </c>
      <c r="P8" t="s">
        <v>1679</v>
      </c>
      <c r="Q8" t="s">
        <v>1706</v>
      </c>
      <c r="R8" t="s">
        <v>1707</v>
      </c>
      <c r="S8" t="s">
        <v>1682</v>
      </c>
      <c r="T8" t="s">
        <v>1708</v>
      </c>
      <c r="U8" t="s">
        <v>1678</v>
      </c>
      <c r="V8">
        <v>0</v>
      </c>
    </row>
    <row r="9" spans="1:22">
      <c r="A9" t="s">
        <v>4</v>
      </c>
      <c r="B9">
        <v>8.7200000000000005E-5</v>
      </c>
      <c r="C9">
        <v>6</v>
      </c>
      <c r="D9">
        <v>30227145</v>
      </c>
      <c r="E9" t="s">
        <v>1709</v>
      </c>
      <c r="F9">
        <v>6</v>
      </c>
      <c r="G9">
        <v>30294927</v>
      </c>
      <c r="H9" t="s">
        <v>1673</v>
      </c>
      <c r="I9" t="s">
        <v>1674</v>
      </c>
      <c r="J9" t="s">
        <v>566</v>
      </c>
      <c r="K9">
        <v>-3.9235641999999999</v>
      </c>
      <c r="L9" t="s">
        <v>1675</v>
      </c>
      <c r="M9" t="s">
        <v>1710</v>
      </c>
      <c r="N9" t="s">
        <v>1677</v>
      </c>
      <c r="O9" t="s">
        <v>1678</v>
      </c>
      <c r="P9" t="s">
        <v>1679</v>
      </c>
      <c r="Q9" t="s">
        <v>1711</v>
      </c>
      <c r="R9" t="s">
        <v>1712</v>
      </c>
      <c r="S9" t="s">
        <v>1682</v>
      </c>
      <c r="T9" t="s">
        <v>1713</v>
      </c>
      <c r="U9" t="s">
        <v>1678</v>
      </c>
      <c r="V9">
        <v>1.8089391999999999E-2</v>
      </c>
    </row>
  </sheetData>
  <autoFilter ref="A2:V2" xr:uid="{00000000-0001-0000-0200-000000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0"/>
  <sheetViews>
    <sheetView workbookViewId="0">
      <selection sqref="A1:G1"/>
    </sheetView>
  </sheetViews>
  <sheetFormatPr baseColWidth="10" defaultColWidth="8.83203125" defaultRowHeight="15"/>
  <cols>
    <col min="1" max="1" width="44.1640625" bestFit="1" customWidth="1"/>
    <col min="2" max="2" width="9.6640625" bestFit="1" customWidth="1"/>
    <col min="3" max="3" width="20.83203125" bestFit="1" customWidth="1"/>
    <col min="4" max="4" width="19.83203125" bestFit="1" customWidth="1"/>
    <col min="5" max="6" width="18.83203125" bestFit="1" customWidth="1"/>
    <col min="7" max="7" width="19.33203125" bestFit="1" customWidth="1"/>
  </cols>
  <sheetData>
    <row r="1" spans="1:7">
      <c r="A1" s="56" t="s">
        <v>3295</v>
      </c>
      <c r="B1" s="56"/>
      <c r="C1" s="56"/>
      <c r="D1" s="56"/>
      <c r="E1" s="56"/>
      <c r="F1" s="56"/>
      <c r="G1" s="56"/>
    </row>
    <row r="2" spans="1:7" s="2" customFormat="1">
      <c r="A2" s="27" t="s">
        <v>223</v>
      </c>
      <c r="B2" s="27" t="s">
        <v>224</v>
      </c>
      <c r="C2" s="22" t="s">
        <v>225</v>
      </c>
      <c r="D2" s="22" t="s">
        <v>226</v>
      </c>
      <c r="E2" s="27" t="s">
        <v>227</v>
      </c>
      <c r="F2" s="27" t="s">
        <v>228</v>
      </c>
      <c r="G2" s="27" t="s">
        <v>229</v>
      </c>
    </row>
    <row r="3" spans="1:7">
      <c r="A3" s="46" t="s">
        <v>230</v>
      </c>
      <c r="B3" s="12" t="s">
        <v>328</v>
      </c>
      <c r="C3" s="13" t="s">
        <v>329</v>
      </c>
      <c r="D3" s="13" t="s">
        <v>330</v>
      </c>
      <c r="E3" s="12" t="s">
        <v>331</v>
      </c>
      <c r="F3" s="12" t="s">
        <v>332</v>
      </c>
      <c r="G3" s="12" t="s">
        <v>231</v>
      </c>
    </row>
    <row r="4" spans="1:7">
      <c r="A4" s="46" t="s">
        <v>233</v>
      </c>
      <c r="B4" s="12" t="s">
        <v>313</v>
      </c>
      <c r="C4" s="13" t="s">
        <v>333</v>
      </c>
      <c r="D4" s="13" t="s">
        <v>330</v>
      </c>
      <c r="E4" s="12" t="s">
        <v>334</v>
      </c>
      <c r="F4" s="12" t="s">
        <v>335</v>
      </c>
      <c r="G4" s="12" t="s">
        <v>314</v>
      </c>
    </row>
    <row r="5" spans="1:7">
      <c r="A5" s="12" t="s">
        <v>232</v>
      </c>
      <c r="B5" s="12" t="s">
        <v>336</v>
      </c>
      <c r="C5" s="13" t="s">
        <v>337</v>
      </c>
      <c r="D5" s="13" t="s">
        <v>338</v>
      </c>
      <c r="E5" s="12" t="s">
        <v>339</v>
      </c>
      <c r="F5" s="12" t="s">
        <v>340</v>
      </c>
      <c r="G5" s="12" t="s">
        <v>30</v>
      </c>
    </row>
    <row r="6" spans="1:7">
      <c r="A6" s="12" t="s">
        <v>279</v>
      </c>
      <c r="B6" s="12" t="s">
        <v>315</v>
      </c>
      <c r="C6" s="13" t="s">
        <v>341</v>
      </c>
      <c r="D6" s="13" t="s">
        <v>342</v>
      </c>
      <c r="E6" s="12" t="s">
        <v>343</v>
      </c>
      <c r="F6" s="12" t="s">
        <v>344</v>
      </c>
      <c r="G6" s="12" t="s">
        <v>316</v>
      </c>
    </row>
    <row r="7" spans="1:7">
      <c r="A7" s="46" t="s">
        <v>234</v>
      </c>
      <c r="B7" s="12" t="s">
        <v>345</v>
      </c>
      <c r="C7" s="13" t="s">
        <v>346</v>
      </c>
      <c r="D7" s="13" t="s">
        <v>342</v>
      </c>
      <c r="E7" s="12" t="s">
        <v>347</v>
      </c>
      <c r="F7" s="12" t="s">
        <v>348</v>
      </c>
      <c r="G7" s="12" t="s">
        <v>30</v>
      </c>
    </row>
    <row r="8" spans="1:7">
      <c r="A8" s="46" t="s">
        <v>235</v>
      </c>
      <c r="B8" s="12" t="s">
        <v>349</v>
      </c>
      <c r="C8" s="13" t="s">
        <v>350</v>
      </c>
      <c r="D8" s="13" t="s">
        <v>342</v>
      </c>
      <c r="E8" s="12" t="s">
        <v>351</v>
      </c>
      <c r="F8" s="12" t="s">
        <v>352</v>
      </c>
      <c r="G8" s="12" t="s">
        <v>30</v>
      </c>
    </row>
    <row r="9" spans="1:7">
      <c r="A9" s="12" t="s">
        <v>317</v>
      </c>
      <c r="B9" s="12" t="s">
        <v>353</v>
      </c>
      <c r="C9" s="13" t="s">
        <v>354</v>
      </c>
      <c r="D9" s="13" t="s">
        <v>342</v>
      </c>
      <c r="E9" s="12" t="s">
        <v>355</v>
      </c>
      <c r="F9" s="12" t="s">
        <v>356</v>
      </c>
      <c r="G9" s="12" t="s">
        <v>137</v>
      </c>
    </row>
    <row r="10" spans="1:7">
      <c r="A10" s="12" t="s">
        <v>318</v>
      </c>
      <c r="B10" s="12" t="s">
        <v>357</v>
      </c>
      <c r="C10" s="13" t="s">
        <v>358</v>
      </c>
      <c r="D10" s="13" t="s">
        <v>342</v>
      </c>
      <c r="E10" s="12" t="s">
        <v>359</v>
      </c>
      <c r="F10" s="12" t="s">
        <v>360</v>
      </c>
      <c r="G10" s="12" t="s">
        <v>90</v>
      </c>
    </row>
    <row r="11" spans="1:7">
      <c r="A11" s="46" t="s">
        <v>139</v>
      </c>
      <c r="B11" s="12" t="s">
        <v>361</v>
      </c>
      <c r="C11" s="13" t="s">
        <v>362</v>
      </c>
      <c r="D11" s="13" t="s">
        <v>342</v>
      </c>
      <c r="E11" s="12" t="s">
        <v>363</v>
      </c>
      <c r="F11" s="12" t="s">
        <v>364</v>
      </c>
      <c r="G11" s="12" t="s">
        <v>137</v>
      </c>
    </row>
    <row r="12" spans="1:7">
      <c r="A12" s="46" t="s">
        <v>236</v>
      </c>
      <c r="B12" s="12" t="s">
        <v>365</v>
      </c>
      <c r="C12" s="13" t="s">
        <v>366</v>
      </c>
      <c r="D12" s="13" t="s">
        <v>342</v>
      </c>
      <c r="E12" s="12" t="s">
        <v>367</v>
      </c>
      <c r="F12" s="12" t="s">
        <v>368</v>
      </c>
      <c r="G12" s="12" t="s">
        <v>30</v>
      </c>
    </row>
    <row r="13" spans="1:7">
      <c r="A13" s="46" t="s">
        <v>237</v>
      </c>
      <c r="B13" s="12" t="s">
        <v>369</v>
      </c>
      <c r="C13" s="13" t="s">
        <v>370</v>
      </c>
      <c r="D13" s="13" t="s">
        <v>342</v>
      </c>
      <c r="E13" s="12" t="s">
        <v>371</v>
      </c>
      <c r="F13" s="12" t="s">
        <v>372</v>
      </c>
      <c r="G13" s="12" t="s">
        <v>30</v>
      </c>
    </row>
    <row r="14" spans="1:7">
      <c r="A14" s="46" t="s">
        <v>238</v>
      </c>
      <c r="B14" s="12" t="s">
        <v>373</v>
      </c>
      <c r="C14" s="13" t="s">
        <v>374</v>
      </c>
      <c r="D14" s="13" t="s">
        <v>342</v>
      </c>
      <c r="E14" s="12" t="s">
        <v>375</v>
      </c>
      <c r="F14" s="12" t="s">
        <v>376</v>
      </c>
      <c r="G14" s="12" t="s">
        <v>30</v>
      </c>
    </row>
    <row r="15" spans="1:7">
      <c r="A15" s="12" t="s">
        <v>239</v>
      </c>
      <c r="B15" s="12" t="s">
        <v>377</v>
      </c>
      <c r="C15" s="13" t="s">
        <v>378</v>
      </c>
      <c r="D15" s="13" t="s">
        <v>342</v>
      </c>
      <c r="E15" s="12" t="s">
        <v>379</v>
      </c>
      <c r="F15" s="12" t="s">
        <v>380</v>
      </c>
      <c r="G15" s="12" t="s">
        <v>135</v>
      </c>
    </row>
    <row r="16" spans="1:7">
      <c r="A16" s="12" t="s">
        <v>319</v>
      </c>
      <c r="B16" s="12" t="s">
        <v>381</v>
      </c>
      <c r="C16" s="13" t="s">
        <v>382</v>
      </c>
      <c r="D16" s="13" t="s">
        <v>342</v>
      </c>
      <c r="E16" s="12" t="s">
        <v>383</v>
      </c>
      <c r="F16" s="12" t="s">
        <v>384</v>
      </c>
      <c r="G16" s="12" t="s">
        <v>90</v>
      </c>
    </row>
    <row r="17" spans="1:7">
      <c r="A17" s="12" t="s">
        <v>243</v>
      </c>
      <c r="B17" s="12" t="s">
        <v>385</v>
      </c>
      <c r="C17" s="13" t="s">
        <v>386</v>
      </c>
      <c r="D17" s="13" t="s">
        <v>342</v>
      </c>
      <c r="E17" s="12" t="s">
        <v>387</v>
      </c>
      <c r="F17" s="12" t="s">
        <v>388</v>
      </c>
      <c r="G17" s="12" t="s">
        <v>37</v>
      </c>
    </row>
    <row r="18" spans="1:7">
      <c r="A18" s="46" t="s">
        <v>244</v>
      </c>
      <c r="B18" s="12" t="s">
        <v>389</v>
      </c>
      <c r="C18" s="13" t="s">
        <v>390</v>
      </c>
      <c r="D18" s="13" t="s">
        <v>342</v>
      </c>
      <c r="E18" s="12" t="s">
        <v>391</v>
      </c>
      <c r="F18" s="12" t="s">
        <v>392</v>
      </c>
      <c r="G18" s="12" t="s">
        <v>30</v>
      </c>
    </row>
    <row r="19" spans="1:7">
      <c r="A19" s="12" t="s">
        <v>245</v>
      </c>
      <c r="B19" s="12" t="s">
        <v>393</v>
      </c>
      <c r="C19" s="13" t="s">
        <v>394</v>
      </c>
      <c r="D19" s="13" t="s">
        <v>342</v>
      </c>
      <c r="E19" s="12" t="s">
        <v>395</v>
      </c>
      <c r="F19" s="12" t="s">
        <v>396</v>
      </c>
      <c r="G19" s="12" t="s">
        <v>30</v>
      </c>
    </row>
    <row r="20" spans="1:7">
      <c r="A20" s="12" t="s">
        <v>240</v>
      </c>
      <c r="B20" s="12" t="s">
        <v>241</v>
      </c>
      <c r="C20" s="13" t="s">
        <v>397</v>
      </c>
      <c r="D20" s="13" t="s">
        <v>342</v>
      </c>
      <c r="E20" s="12" t="s">
        <v>398</v>
      </c>
      <c r="F20" s="12" t="s">
        <v>399</v>
      </c>
      <c r="G20" s="12" t="s">
        <v>242</v>
      </c>
    </row>
    <row r="21" spans="1:7">
      <c r="A21" s="12" t="s">
        <v>246</v>
      </c>
      <c r="B21" s="12" t="s">
        <v>400</v>
      </c>
      <c r="C21" s="13" t="s">
        <v>401</v>
      </c>
      <c r="D21" s="13" t="s">
        <v>342</v>
      </c>
      <c r="E21" s="12" t="s">
        <v>402</v>
      </c>
      <c r="F21" s="12" t="s">
        <v>403</v>
      </c>
      <c r="G21" s="12" t="s">
        <v>129</v>
      </c>
    </row>
    <row r="22" spans="1:7">
      <c r="A22" s="46" t="s">
        <v>247</v>
      </c>
      <c r="B22" s="12" t="s">
        <v>404</v>
      </c>
      <c r="C22" s="13" t="s">
        <v>405</v>
      </c>
      <c r="D22" s="13" t="s">
        <v>342</v>
      </c>
      <c r="E22" s="12" t="s">
        <v>406</v>
      </c>
      <c r="F22" s="12" t="s">
        <v>407</v>
      </c>
      <c r="G22" s="12" t="s">
        <v>129</v>
      </c>
    </row>
    <row r="23" spans="1:7">
      <c r="A23" s="12" t="s">
        <v>248</v>
      </c>
      <c r="B23" s="12" t="s">
        <v>408</v>
      </c>
      <c r="C23" s="13" t="s">
        <v>409</v>
      </c>
      <c r="D23" s="13" t="s">
        <v>342</v>
      </c>
      <c r="E23" s="12" t="s">
        <v>410</v>
      </c>
      <c r="F23" s="12" t="s">
        <v>411</v>
      </c>
      <c r="G23" s="12" t="s">
        <v>135</v>
      </c>
    </row>
    <row r="24" spans="1:7">
      <c r="A24" s="46" t="s">
        <v>249</v>
      </c>
      <c r="B24" s="12" t="s">
        <v>412</v>
      </c>
      <c r="C24" s="13" t="s">
        <v>413</v>
      </c>
      <c r="D24" s="13" t="s">
        <v>342</v>
      </c>
      <c r="E24" s="12" t="s">
        <v>414</v>
      </c>
      <c r="F24" s="12" t="s">
        <v>415</v>
      </c>
      <c r="G24" s="12" t="s">
        <v>129</v>
      </c>
    </row>
    <row r="25" spans="1:7">
      <c r="A25" s="12" t="s">
        <v>253</v>
      </c>
      <c r="B25" s="12" t="s">
        <v>416</v>
      </c>
      <c r="C25" s="13" t="s">
        <v>417</v>
      </c>
      <c r="D25" s="13" t="s">
        <v>342</v>
      </c>
      <c r="E25" s="12" t="s">
        <v>418</v>
      </c>
      <c r="F25" s="12" t="s">
        <v>419</v>
      </c>
      <c r="G25" s="12" t="s">
        <v>39</v>
      </c>
    </row>
    <row r="26" spans="1:7">
      <c r="A26" s="46" t="s">
        <v>254</v>
      </c>
      <c r="B26" s="12" t="s">
        <v>420</v>
      </c>
      <c r="C26" s="13" t="s">
        <v>421</v>
      </c>
      <c r="D26" s="13" t="s">
        <v>342</v>
      </c>
      <c r="E26" s="12" t="s">
        <v>422</v>
      </c>
      <c r="F26" s="12" t="s">
        <v>423</v>
      </c>
      <c r="G26" s="12" t="s">
        <v>129</v>
      </c>
    </row>
    <row r="27" spans="1:7">
      <c r="A27" s="12" t="s">
        <v>255</v>
      </c>
      <c r="B27" s="12" t="s">
        <v>424</v>
      </c>
      <c r="C27" s="13" t="s">
        <v>425</v>
      </c>
      <c r="D27" s="13" t="s">
        <v>342</v>
      </c>
      <c r="E27" s="12" t="s">
        <v>426</v>
      </c>
      <c r="F27" s="12" t="s">
        <v>427</v>
      </c>
      <c r="G27" s="12" t="s">
        <v>23</v>
      </c>
    </row>
    <row r="28" spans="1:7">
      <c r="A28" s="12" t="s">
        <v>250</v>
      </c>
      <c r="B28" s="12" t="s">
        <v>251</v>
      </c>
      <c r="C28" s="13" t="s">
        <v>428</v>
      </c>
      <c r="D28" s="13" t="s">
        <v>342</v>
      </c>
      <c r="E28" s="12" t="s">
        <v>429</v>
      </c>
      <c r="F28" s="12" t="s">
        <v>430</v>
      </c>
      <c r="G28" s="12" t="s">
        <v>252</v>
      </c>
    </row>
    <row r="29" spans="1:7">
      <c r="A29" s="46" t="s">
        <v>320</v>
      </c>
      <c r="B29" s="12" t="s">
        <v>321</v>
      </c>
      <c r="C29" s="13" t="s">
        <v>431</v>
      </c>
      <c r="D29" s="13" t="s">
        <v>342</v>
      </c>
      <c r="E29" s="12" t="s">
        <v>432</v>
      </c>
      <c r="F29" s="12" t="s">
        <v>433</v>
      </c>
      <c r="G29" s="12" t="s">
        <v>85</v>
      </c>
    </row>
    <row r="30" spans="1:7">
      <c r="A30" s="12" t="s">
        <v>256</v>
      </c>
      <c r="B30" s="12" t="s">
        <v>257</v>
      </c>
      <c r="C30" s="13" t="s">
        <v>434</v>
      </c>
      <c r="D30" s="13" t="s">
        <v>342</v>
      </c>
      <c r="E30" s="12" t="s">
        <v>435</v>
      </c>
      <c r="F30" s="12" t="s">
        <v>436</v>
      </c>
      <c r="G30" s="12" t="s">
        <v>30</v>
      </c>
    </row>
    <row r="31" spans="1:7">
      <c r="A31" s="12" t="s">
        <v>258</v>
      </c>
      <c r="B31" s="12" t="s">
        <v>259</v>
      </c>
      <c r="C31" s="13" t="s">
        <v>437</v>
      </c>
      <c r="D31" s="13" t="s">
        <v>342</v>
      </c>
      <c r="E31" s="12" t="s">
        <v>438</v>
      </c>
      <c r="F31" s="12" t="s">
        <v>439</v>
      </c>
      <c r="G31" s="12" t="s">
        <v>78</v>
      </c>
    </row>
    <row r="32" spans="1:7">
      <c r="A32" s="46" t="s">
        <v>260</v>
      </c>
      <c r="B32" s="12" t="s">
        <v>261</v>
      </c>
      <c r="C32" s="13" t="s">
        <v>440</v>
      </c>
      <c r="D32" s="13" t="s">
        <v>342</v>
      </c>
      <c r="E32" s="12" t="s">
        <v>441</v>
      </c>
      <c r="F32" s="12" t="s">
        <v>442</v>
      </c>
      <c r="G32" s="12" t="s">
        <v>78</v>
      </c>
    </row>
    <row r="33" spans="1:7">
      <c r="A33" s="12" t="s">
        <v>262</v>
      </c>
      <c r="B33" s="12" t="s">
        <v>263</v>
      </c>
      <c r="C33" s="13" t="s">
        <v>443</v>
      </c>
      <c r="D33" s="13" t="s">
        <v>342</v>
      </c>
      <c r="E33" s="12" t="s">
        <v>444</v>
      </c>
      <c r="F33" s="12" t="s">
        <v>445</v>
      </c>
      <c r="G33" s="12" t="s">
        <v>67</v>
      </c>
    </row>
    <row r="34" spans="1:7">
      <c r="A34" s="12" t="s">
        <v>264</v>
      </c>
      <c r="B34" s="12" t="s">
        <v>263</v>
      </c>
      <c r="C34" s="13" t="s">
        <v>443</v>
      </c>
      <c r="D34" s="13" t="s">
        <v>342</v>
      </c>
      <c r="E34" s="12" t="s">
        <v>444</v>
      </c>
      <c r="F34" s="12" t="s">
        <v>445</v>
      </c>
      <c r="G34" s="12" t="s">
        <v>57</v>
      </c>
    </row>
    <row r="35" spans="1:7">
      <c r="A35" s="12" t="s">
        <v>265</v>
      </c>
      <c r="B35" s="12" t="s">
        <v>266</v>
      </c>
      <c r="C35" s="13" t="s">
        <v>446</v>
      </c>
      <c r="D35" s="13" t="s">
        <v>342</v>
      </c>
      <c r="E35" s="12" t="s">
        <v>447</v>
      </c>
      <c r="F35" s="12" t="s">
        <v>448</v>
      </c>
      <c r="G35" s="12" t="s">
        <v>146</v>
      </c>
    </row>
    <row r="36" spans="1:7">
      <c r="A36" s="12" t="s">
        <v>267</v>
      </c>
      <c r="B36" s="12" t="s">
        <v>268</v>
      </c>
      <c r="C36" s="13" t="s">
        <v>449</v>
      </c>
      <c r="D36" s="13" t="s">
        <v>342</v>
      </c>
      <c r="E36" s="12" t="s">
        <v>450</v>
      </c>
      <c r="F36" s="12" t="s">
        <v>451</v>
      </c>
      <c r="G36" s="12" t="s">
        <v>43</v>
      </c>
    </row>
    <row r="37" spans="1:7">
      <c r="A37" s="12" t="s">
        <v>271</v>
      </c>
      <c r="B37" s="12" t="s">
        <v>272</v>
      </c>
      <c r="C37" s="13" t="s">
        <v>452</v>
      </c>
      <c r="D37" s="13" t="s">
        <v>342</v>
      </c>
      <c r="E37" s="12" t="s">
        <v>453</v>
      </c>
      <c r="F37" s="12" t="s">
        <v>454</v>
      </c>
      <c r="G37" s="12" t="s">
        <v>129</v>
      </c>
    </row>
    <row r="38" spans="1:7">
      <c r="A38" s="12" t="s">
        <v>273</v>
      </c>
      <c r="B38" s="12" t="s">
        <v>274</v>
      </c>
      <c r="C38" s="13" t="s">
        <v>455</v>
      </c>
      <c r="D38" s="13" t="s">
        <v>342</v>
      </c>
      <c r="E38" s="12" t="s">
        <v>456</v>
      </c>
      <c r="F38" s="12" t="s">
        <v>457</v>
      </c>
      <c r="G38" s="12" t="s">
        <v>135</v>
      </c>
    </row>
    <row r="39" spans="1:7">
      <c r="A39" s="12" t="s">
        <v>275</v>
      </c>
      <c r="B39" s="12" t="s">
        <v>276</v>
      </c>
      <c r="C39" s="13" t="s">
        <v>458</v>
      </c>
      <c r="D39" s="13" t="s">
        <v>342</v>
      </c>
      <c r="E39" s="12" t="s">
        <v>459</v>
      </c>
      <c r="F39" s="12" t="s">
        <v>460</v>
      </c>
      <c r="G39" s="12" t="s">
        <v>129</v>
      </c>
    </row>
    <row r="40" spans="1:7">
      <c r="A40" s="12" t="s">
        <v>277</v>
      </c>
      <c r="B40" s="12" t="s">
        <v>278</v>
      </c>
      <c r="C40" s="13" t="s">
        <v>461</v>
      </c>
      <c r="D40" s="13" t="s">
        <v>342</v>
      </c>
      <c r="E40" s="12" t="s">
        <v>462</v>
      </c>
      <c r="F40" s="12" t="s">
        <v>463</v>
      </c>
      <c r="G40" s="12" t="s">
        <v>37</v>
      </c>
    </row>
    <row r="41" spans="1:7">
      <c r="A41" s="12" t="s">
        <v>269</v>
      </c>
      <c r="B41" s="12" t="s">
        <v>270</v>
      </c>
      <c r="C41" s="13" t="s">
        <v>464</v>
      </c>
      <c r="D41" s="13" t="s">
        <v>342</v>
      </c>
      <c r="E41" s="12" t="s">
        <v>465</v>
      </c>
      <c r="F41" s="12" t="s">
        <v>466</v>
      </c>
      <c r="G41" s="12" t="s">
        <v>252</v>
      </c>
    </row>
    <row r="42" spans="1:7">
      <c r="A42" s="12" t="s">
        <v>322</v>
      </c>
      <c r="B42" s="12" t="s">
        <v>323</v>
      </c>
      <c r="C42" s="13" t="s">
        <v>467</v>
      </c>
      <c r="D42" s="13" t="s">
        <v>342</v>
      </c>
      <c r="E42" s="12" t="s">
        <v>468</v>
      </c>
      <c r="F42" s="12" t="s">
        <v>469</v>
      </c>
      <c r="G42" s="12" t="s">
        <v>112</v>
      </c>
    </row>
    <row r="43" spans="1:7">
      <c r="A43" s="12" t="s">
        <v>280</v>
      </c>
      <c r="B43" s="12" t="s">
        <v>281</v>
      </c>
      <c r="C43" s="13" t="s">
        <v>470</v>
      </c>
      <c r="D43" s="13" t="s">
        <v>342</v>
      </c>
      <c r="E43" s="12" t="s">
        <v>471</v>
      </c>
      <c r="F43" s="12" t="s">
        <v>472</v>
      </c>
      <c r="G43" s="12" t="s">
        <v>95</v>
      </c>
    </row>
    <row r="44" spans="1:7">
      <c r="A44" s="12" t="s">
        <v>312</v>
      </c>
      <c r="B44" s="12" t="s">
        <v>324</v>
      </c>
      <c r="C44" s="13" t="s">
        <v>473</v>
      </c>
      <c r="D44" s="13" t="s">
        <v>342</v>
      </c>
      <c r="E44" s="12" t="s">
        <v>474</v>
      </c>
      <c r="F44" s="12" t="s">
        <v>475</v>
      </c>
      <c r="G44" s="12" t="s">
        <v>325</v>
      </c>
    </row>
    <row r="45" spans="1:7">
      <c r="A45" s="46" t="s">
        <v>282</v>
      </c>
      <c r="B45" s="12" t="s">
        <v>283</v>
      </c>
      <c r="C45" s="13" t="s">
        <v>476</v>
      </c>
      <c r="D45" s="13" t="s">
        <v>342</v>
      </c>
      <c r="E45" s="12" t="s">
        <v>477</v>
      </c>
      <c r="F45" s="12" t="s">
        <v>478</v>
      </c>
      <c r="G45" s="12" t="s">
        <v>5</v>
      </c>
    </row>
    <row r="46" spans="1:7">
      <c r="A46" s="12" t="s">
        <v>284</v>
      </c>
      <c r="B46" s="12" t="s">
        <v>285</v>
      </c>
      <c r="C46" s="13" t="s">
        <v>479</v>
      </c>
      <c r="D46" s="13" t="s">
        <v>342</v>
      </c>
      <c r="E46" s="12" t="s">
        <v>480</v>
      </c>
      <c r="F46" s="12" t="s">
        <v>481</v>
      </c>
      <c r="G46" s="12" t="s">
        <v>67</v>
      </c>
    </row>
    <row r="47" spans="1:7">
      <c r="A47" s="12" t="s">
        <v>286</v>
      </c>
      <c r="B47" s="12" t="s">
        <v>287</v>
      </c>
      <c r="C47" s="13" t="s">
        <v>482</v>
      </c>
      <c r="D47" s="13" t="s">
        <v>342</v>
      </c>
      <c r="E47" s="12" t="s">
        <v>483</v>
      </c>
      <c r="F47" s="12" t="s">
        <v>484</v>
      </c>
      <c r="G47" s="12" t="s">
        <v>67</v>
      </c>
    </row>
    <row r="48" spans="1:7">
      <c r="A48" s="12" t="s">
        <v>288</v>
      </c>
      <c r="B48" s="12" t="s">
        <v>289</v>
      </c>
      <c r="C48" s="13" t="s">
        <v>485</v>
      </c>
      <c r="D48" s="13" t="s">
        <v>342</v>
      </c>
      <c r="E48" s="12" t="s">
        <v>486</v>
      </c>
      <c r="F48" s="12" t="s">
        <v>487</v>
      </c>
      <c r="G48" s="12" t="s">
        <v>43</v>
      </c>
    </row>
    <row r="49" spans="1:7">
      <c r="A49" s="12" t="s">
        <v>290</v>
      </c>
      <c r="B49" s="12" t="s">
        <v>291</v>
      </c>
      <c r="C49" s="13" t="s">
        <v>488</v>
      </c>
      <c r="D49" s="13" t="s">
        <v>342</v>
      </c>
      <c r="E49" s="12" t="s">
        <v>489</v>
      </c>
      <c r="F49" s="12" t="s">
        <v>490</v>
      </c>
      <c r="G49" s="12" t="s">
        <v>135</v>
      </c>
    </row>
    <row r="50" spans="1:7">
      <c r="A50" s="12" t="s">
        <v>292</v>
      </c>
      <c r="B50" s="12" t="s">
        <v>293</v>
      </c>
      <c r="C50" s="13" t="s">
        <v>491</v>
      </c>
      <c r="D50" s="13" t="s">
        <v>342</v>
      </c>
      <c r="E50" s="12" t="s">
        <v>492</v>
      </c>
      <c r="F50" s="12" t="s">
        <v>493</v>
      </c>
      <c r="G50" s="12" t="s">
        <v>67</v>
      </c>
    </row>
    <row r="51" spans="1:7">
      <c r="A51" s="46" t="s">
        <v>326</v>
      </c>
      <c r="B51" s="12" t="s">
        <v>327</v>
      </c>
      <c r="C51" s="13" t="s">
        <v>494</v>
      </c>
      <c r="D51" s="13" t="s">
        <v>342</v>
      </c>
      <c r="E51" s="12" t="s">
        <v>495</v>
      </c>
      <c r="F51" s="12" t="s">
        <v>496</v>
      </c>
      <c r="G51" s="12" t="s">
        <v>25</v>
      </c>
    </row>
    <row r="52" spans="1:7">
      <c r="A52" s="12" t="s">
        <v>294</v>
      </c>
      <c r="B52" s="12" t="s">
        <v>295</v>
      </c>
      <c r="C52" s="13" t="s">
        <v>497</v>
      </c>
      <c r="D52" s="13" t="s">
        <v>342</v>
      </c>
      <c r="E52" s="12" t="s">
        <v>498</v>
      </c>
      <c r="F52" s="12" t="s">
        <v>499</v>
      </c>
      <c r="G52" s="12" t="s">
        <v>57</v>
      </c>
    </row>
    <row r="53" spans="1:7">
      <c r="A53" s="12" t="s">
        <v>296</v>
      </c>
      <c r="B53" s="12" t="s">
        <v>297</v>
      </c>
      <c r="C53" s="13" t="s">
        <v>500</v>
      </c>
      <c r="D53" s="13" t="s">
        <v>342</v>
      </c>
      <c r="E53" s="12" t="s">
        <v>501</v>
      </c>
      <c r="F53" s="12" t="s">
        <v>502</v>
      </c>
      <c r="G53" s="12" t="s">
        <v>43</v>
      </c>
    </row>
    <row r="54" spans="1:7">
      <c r="A54" s="12" t="s">
        <v>298</v>
      </c>
      <c r="B54" s="12" t="s">
        <v>299</v>
      </c>
      <c r="C54" s="13" t="s">
        <v>503</v>
      </c>
      <c r="D54" s="13" t="s">
        <v>504</v>
      </c>
      <c r="E54" s="12" t="s">
        <v>505</v>
      </c>
      <c r="F54" s="12" t="s">
        <v>506</v>
      </c>
      <c r="G54" s="12" t="s">
        <v>88</v>
      </c>
    </row>
    <row r="55" spans="1:7">
      <c r="A55" s="12" t="s">
        <v>300</v>
      </c>
      <c r="B55" s="12" t="s">
        <v>301</v>
      </c>
      <c r="C55" s="13" t="s">
        <v>507</v>
      </c>
      <c r="D55" s="13" t="s">
        <v>504</v>
      </c>
      <c r="E55" s="12" t="s">
        <v>508</v>
      </c>
      <c r="F55" s="12" t="s">
        <v>509</v>
      </c>
      <c r="G55" s="12" t="s">
        <v>30</v>
      </c>
    </row>
    <row r="56" spans="1:7">
      <c r="A56" s="12" t="s">
        <v>302</v>
      </c>
      <c r="B56" s="12" t="s">
        <v>303</v>
      </c>
      <c r="C56" s="13" t="s">
        <v>510</v>
      </c>
      <c r="D56" s="13" t="s">
        <v>504</v>
      </c>
      <c r="E56" s="12" t="s">
        <v>511</v>
      </c>
      <c r="F56" s="12" t="s">
        <v>512</v>
      </c>
      <c r="G56" s="12" t="s">
        <v>146</v>
      </c>
    </row>
    <row r="57" spans="1:7">
      <c r="A57" s="12" t="s">
        <v>304</v>
      </c>
      <c r="B57" s="12" t="s">
        <v>305</v>
      </c>
      <c r="C57" s="13" t="s">
        <v>513</v>
      </c>
      <c r="D57" s="13" t="s">
        <v>514</v>
      </c>
      <c r="E57" s="12" t="s">
        <v>515</v>
      </c>
      <c r="F57" s="12" t="s">
        <v>516</v>
      </c>
      <c r="G57" s="12" t="s">
        <v>59</v>
      </c>
    </row>
    <row r="58" spans="1:7">
      <c r="A58" s="12" t="s">
        <v>306</v>
      </c>
      <c r="B58" s="12" t="s">
        <v>307</v>
      </c>
      <c r="C58" s="13" t="s">
        <v>517</v>
      </c>
      <c r="D58" s="13" t="s">
        <v>514</v>
      </c>
      <c r="E58" s="12" t="s">
        <v>518</v>
      </c>
      <c r="F58" s="12" t="s">
        <v>519</v>
      </c>
      <c r="G58" s="12" t="s">
        <v>67</v>
      </c>
    </row>
    <row r="59" spans="1:7">
      <c r="A59" s="12" t="s">
        <v>308</v>
      </c>
      <c r="B59" s="12" t="s">
        <v>309</v>
      </c>
      <c r="C59" s="13" t="s">
        <v>520</v>
      </c>
      <c r="D59" s="13" t="s">
        <v>521</v>
      </c>
      <c r="E59" s="12" t="s">
        <v>522</v>
      </c>
      <c r="F59" s="12" t="s">
        <v>523</v>
      </c>
      <c r="G59" s="12" t="s">
        <v>135</v>
      </c>
    </row>
    <row r="60" spans="1:7">
      <c r="A60" s="12" t="s">
        <v>310</v>
      </c>
      <c r="B60" s="12" t="s">
        <v>311</v>
      </c>
      <c r="C60" s="13" t="s">
        <v>524</v>
      </c>
      <c r="D60" s="13" t="s">
        <v>524</v>
      </c>
      <c r="E60" s="12" t="s">
        <v>525</v>
      </c>
      <c r="F60" s="12" t="s">
        <v>526</v>
      </c>
      <c r="G60" s="12" t="s">
        <v>135</v>
      </c>
    </row>
  </sheetData>
  <autoFilter ref="A2:G60" xr:uid="{00000000-0009-0000-0000-000004000000}">
    <sortState xmlns:xlrd2="http://schemas.microsoft.com/office/spreadsheetml/2017/richdata2" ref="A3:G60">
      <sortCondition ref="C2:C60"/>
    </sortState>
  </autoFilter>
  <mergeCells count="1">
    <mergeCell ref="A1:G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Q691"/>
  <sheetViews>
    <sheetView zoomScale="128" zoomScaleNormal="128" workbookViewId="0">
      <selection activeCell="A2" sqref="A2"/>
    </sheetView>
  </sheetViews>
  <sheetFormatPr baseColWidth="10" defaultColWidth="8.83203125" defaultRowHeight="15"/>
  <cols>
    <col min="1" max="3" width="12.5" style="1" customWidth="1"/>
    <col min="4" max="4" width="15.5" style="1" customWidth="1"/>
    <col min="5" max="5" width="22.5" style="1" customWidth="1"/>
    <col min="6" max="11" width="8.83203125" style="1"/>
    <col min="12" max="12" width="16" style="1" bestFit="1" customWidth="1"/>
    <col min="13" max="13" width="21.1640625" style="1" bestFit="1" customWidth="1"/>
    <col min="14" max="14" width="13.1640625" style="1" bestFit="1" customWidth="1"/>
    <col min="15" max="15" width="10.83203125" style="1" bestFit="1" customWidth="1"/>
    <col min="16" max="16" width="8.83203125" style="1"/>
    <col min="17" max="17" width="11" style="1" customWidth="1"/>
    <col min="18" max="19" width="8.83203125" style="1"/>
    <col min="20" max="20" width="17.6640625" style="1" customWidth="1"/>
    <col min="21" max="21" width="34.5" style="1" bestFit="1" customWidth="1"/>
    <col min="22" max="23" width="8.83203125" style="1"/>
    <col min="24" max="24" width="10.5" style="1" bestFit="1" customWidth="1"/>
    <col min="25" max="26" width="16.83203125" style="1" customWidth="1"/>
    <col min="27" max="27" width="46.83203125" style="1" bestFit="1" customWidth="1"/>
    <col min="28" max="28" width="23.83203125" style="1" customWidth="1"/>
    <col min="29" max="29" width="22.5" style="1" customWidth="1"/>
    <col min="30" max="32" width="8.83203125" style="1"/>
    <col min="33" max="33" width="12" style="1" bestFit="1" customWidth="1"/>
    <col min="34" max="34" width="33.1640625" style="1" bestFit="1" customWidth="1"/>
    <col min="35" max="35" width="10.83203125" style="1" bestFit="1" customWidth="1"/>
    <col min="36" max="36" width="11.83203125" style="1" bestFit="1" customWidth="1"/>
    <col min="37" max="37" width="12" style="1" bestFit="1" customWidth="1"/>
    <col min="38" max="38" width="13" style="1" bestFit="1" customWidth="1"/>
    <col min="39" max="39" width="34.6640625" style="1" bestFit="1" customWidth="1"/>
    <col min="40" max="40" width="13.83203125" style="1" bestFit="1" customWidth="1"/>
    <col min="41" max="41" width="45.5" style="1" bestFit="1" customWidth="1"/>
    <col min="42" max="42" width="38.5" style="1" bestFit="1" customWidth="1"/>
    <col min="43" max="43" width="50.33203125" style="1" bestFit="1" customWidth="1"/>
  </cols>
  <sheetData>
    <row r="1" spans="1:43" ht="2" customHeight="1">
      <c r="A1" s="23" t="s">
        <v>3153</v>
      </c>
    </row>
    <row r="2" spans="1:43" ht="53" customHeight="1">
      <c r="A2" s="23" t="s">
        <v>3294</v>
      </c>
      <c r="B2" s="23"/>
      <c r="C2" s="23"/>
      <c r="D2" s="6"/>
      <c r="F2" s="6"/>
      <c r="G2" s="6"/>
      <c r="H2" s="6"/>
      <c r="I2" s="49" t="s">
        <v>2458</v>
      </c>
      <c r="J2" s="49"/>
      <c r="K2" s="49"/>
      <c r="L2" s="49" t="s">
        <v>2456</v>
      </c>
      <c r="M2" s="49"/>
      <c r="N2" s="49"/>
      <c r="O2" s="49" t="s">
        <v>2460</v>
      </c>
      <c r="P2" s="49"/>
      <c r="Q2" s="49"/>
      <c r="R2" s="49"/>
      <c r="S2" s="49"/>
      <c r="T2" s="49"/>
      <c r="W2" s="57" t="s">
        <v>3151</v>
      </c>
      <c r="X2" s="57"/>
      <c r="Y2" s="57"/>
      <c r="Z2" s="23"/>
      <c r="AA2" s="2" t="s">
        <v>2459</v>
      </c>
      <c r="AC2" s="49" t="s">
        <v>1648</v>
      </c>
      <c r="AD2" s="49"/>
      <c r="AE2" s="49"/>
      <c r="AF2" s="49"/>
      <c r="AG2" s="49"/>
      <c r="AH2" s="49"/>
      <c r="AI2" s="49" t="s">
        <v>3152</v>
      </c>
      <c r="AJ2" s="49"/>
      <c r="AK2" s="49"/>
      <c r="AL2" s="49"/>
      <c r="AM2" s="49"/>
      <c r="AN2" s="49"/>
      <c r="AO2" s="49"/>
    </row>
    <row r="3" spans="1:43" s="2" customFormat="1">
      <c r="A3" s="6" t="s">
        <v>528</v>
      </c>
      <c r="B3" s="6" t="s">
        <v>2576</v>
      </c>
      <c r="C3" s="6" t="s">
        <v>1647</v>
      </c>
      <c r="D3" s="6" t="s">
        <v>527</v>
      </c>
      <c r="E3" s="6" t="s">
        <v>542</v>
      </c>
      <c r="F3" s="6" t="s">
        <v>530</v>
      </c>
      <c r="G3" s="6" t="s">
        <v>531</v>
      </c>
      <c r="H3" s="6" t="s">
        <v>172</v>
      </c>
      <c r="I3" s="6" t="s">
        <v>173</v>
      </c>
      <c r="J3" s="6" t="s">
        <v>1646</v>
      </c>
      <c r="K3" s="6" t="s">
        <v>2457</v>
      </c>
      <c r="L3" s="6" t="s">
        <v>534</v>
      </c>
      <c r="M3" s="6" t="s">
        <v>535</v>
      </c>
      <c r="N3" s="6" t="s">
        <v>536</v>
      </c>
      <c r="O3" s="6" t="s">
        <v>527</v>
      </c>
      <c r="P3" s="6" t="s">
        <v>537</v>
      </c>
      <c r="Q3" s="6" t="s">
        <v>538</v>
      </c>
      <c r="R3" s="6" t="s">
        <v>539</v>
      </c>
      <c r="S3" s="6" t="s">
        <v>540</v>
      </c>
      <c r="T3" s="6" t="s">
        <v>541</v>
      </c>
      <c r="U3" s="6" t="s">
        <v>2577</v>
      </c>
      <c r="V3" s="6" t="s">
        <v>2461</v>
      </c>
      <c r="W3" s="6" t="s">
        <v>176</v>
      </c>
      <c r="X3" s="6" t="s">
        <v>177</v>
      </c>
      <c r="Y3" s="23" t="s">
        <v>532</v>
      </c>
      <c r="Z3" s="23" t="s">
        <v>2578</v>
      </c>
      <c r="AA3" s="6" t="s">
        <v>533</v>
      </c>
      <c r="AB3" s="6" t="s">
        <v>2581</v>
      </c>
      <c r="AC3" s="6" t="s">
        <v>542</v>
      </c>
      <c r="AD3" s="6" t="s">
        <v>1647</v>
      </c>
      <c r="AE3" s="6" t="s">
        <v>173</v>
      </c>
      <c r="AF3" s="6" t="s">
        <v>1646</v>
      </c>
      <c r="AG3" s="6" t="s">
        <v>175</v>
      </c>
      <c r="AH3" s="6" t="s">
        <v>543</v>
      </c>
      <c r="AI3" s="6" t="s">
        <v>2433</v>
      </c>
      <c r="AJ3" s="6" t="s">
        <v>528</v>
      </c>
      <c r="AK3" s="6" t="s">
        <v>529</v>
      </c>
      <c r="AL3" s="6" t="s">
        <v>544</v>
      </c>
      <c r="AM3" s="6" t="s">
        <v>545</v>
      </c>
      <c r="AN3" s="6" t="s">
        <v>1649</v>
      </c>
      <c r="AO3" s="6" t="s">
        <v>546</v>
      </c>
      <c r="AP3" s="6" t="s">
        <v>1650</v>
      </c>
      <c r="AQ3" s="6" t="s">
        <v>547</v>
      </c>
    </row>
    <row r="4" spans="1:43">
      <c r="A4" s="1">
        <v>1</v>
      </c>
      <c r="B4" s="1">
        <v>32108579</v>
      </c>
      <c r="C4" s="1">
        <v>7524405</v>
      </c>
      <c r="D4" s="1" t="s">
        <v>91</v>
      </c>
      <c r="E4" s="1" t="s">
        <v>596</v>
      </c>
      <c r="F4" s="1" t="s">
        <v>548</v>
      </c>
      <c r="G4" s="1" t="s">
        <v>566</v>
      </c>
      <c r="H4" s="1">
        <v>703</v>
      </c>
      <c r="I4" s="1">
        <v>-84.236844571639097</v>
      </c>
      <c r="J4" s="1">
        <v>9.5798074103186099</v>
      </c>
      <c r="K4" s="15">
        <v>1.4540234771424701E-18</v>
      </c>
      <c r="L4" s="1" t="s">
        <v>557</v>
      </c>
      <c r="M4" s="1" t="s">
        <v>558</v>
      </c>
      <c r="N4" s="1" t="s">
        <v>92</v>
      </c>
      <c r="O4" s="1" t="s">
        <v>91</v>
      </c>
      <c r="P4" s="1">
        <v>1</v>
      </c>
      <c r="Q4" s="1">
        <v>32109151</v>
      </c>
      <c r="R4" s="1" t="s">
        <v>188</v>
      </c>
      <c r="S4" s="1" t="s">
        <v>182</v>
      </c>
      <c r="T4" s="1" t="s">
        <v>92</v>
      </c>
      <c r="U4" s="1">
        <f t="shared" ref="U4:U67" si="0">ABS(B4-Q4)</f>
        <v>572</v>
      </c>
      <c r="V4" s="1" t="str">
        <f t="shared" ref="V4:V67" si="1">IF(AND(P4=W4,U4&lt;134000),"cis","trans")</f>
        <v>cis</v>
      </c>
      <c r="W4" s="1">
        <v>1</v>
      </c>
      <c r="X4" s="1">
        <v>32108579</v>
      </c>
      <c r="Y4" s="16">
        <v>1</v>
      </c>
      <c r="AA4" s="1" t="s">
        <v>575</v>
      </c>
      <c r="AB4" s="1" t="s">
        <v>580</v>
      </c>
      <c r="AH4" s="1" t="s">
        <v>575</v>
      </c>
      <c r="AI4" s="1" t="s">
        <v>91</v>
      </c>
      <c r="AJ4" s="1">
        <v>1</v>
      </c>
      <c r="AK4" s="1">
        <v>32108568</v>
      </c>
      <c r="AL4" s="1" t="s">
        <v>551</v>
      </c>
      <c r="AM4" s="1">
        <v>11</v>
      </c>
      <c r="AN4" s="1" t="s">
        <v>551</v>
      </c>
      <c r="AO4" s="1" t="s">
        <v>551</v>
      </c>
      <c r="AP4" s="1" t="s">
        <v>551</v>
      </c>
      <c r="AQ4" s="1" t="str">
        <f t="shared" ref="AQ4:AQ67" si="2">IF(OR(AO4="Yes",AP4="Yes")=FALSE,"No","Yes")</f>
        <v>Yes</v>
      </c>
    </row>
    <row r="5" spans="1:43">
      <c r="A5" s="1">
        <v>1</v>
      </c>
      <c r="B5" s="1">
        <v>32109849</v>
      </c>
      <c r="C5" s="1">
        <v>7549590</v>
      </c>
      <c r="D5" s="1" t="s">
        <v>91</v>
      </c>
      <c r="E5" s="1" t="s">
        <v>605</v>
      </c>
      <c r="F5" s="1" t="s">
        <v>549</v>
      </c>
      <c r="G5" s="1" t="s">
        <v>566</v>
      </c>
      <c r="H5" s="1">
        <v>703</v>
      </c>
      <c r="I5" s="1">
        <v>-84.0353681726113</v>
      </c>
      <c r="J5" s="1">
        <v>9.55496188339154</v>
      </c>
      <c r="K5" s="15">
        <v>1.43117542241418E-18</v>
      </c>
      <c r="L5" s="1" t="s">
        <v>557</v>
      </c>
      <c r="M5" s="1" t="s">
        <v>558</v>
      </c>
      <c r="N5" s="1" t="s">
        <v>92</v>
      </c>
      <c r="O5" s="1" t="s">
        <v>91</v>
      </c>
      <c r="P5" s="1">
        <v>1</v>
      </c>
      <c r="Q5" s="1">
        <v>32109151</v>
      </c>
      <c r="R5" s="1" t="s">
        <v>188</v>
      </c>
      <c r="S5" s="1" t="s">
        <v>182</v>
      </c>
      <c r="T5" s="1" t="s">
        <v>92</v>
      </c>
      <c r="U5" s="1">
        <f t="shared" si="0"/>
        <v>698</v>
      </c>
      <c r="V5" s="1" t="str">
        <f t="shared" si="1"/>
        <v>cis</v>
      </c>
      <c r="W5" s="1">
        <v>1</v>
      </c>
      <c r="X5" s="1">
        <v>32109849</v>
      </c>
      <c r="Y5" s="16">
        <v>1</v>
      </c>
      <c r="AA5" s="1" t="s">
        <v>575</v>
      </c>
      <c r="AB5" s="1" t="s">
        <v>580</v>
      </c>
      <c r="AH5" s="1" t="s">
        <v>575</v>
      </c>
      <c r="AI5" s="1" t="s">
        <v>91</v>
      </c>
      <c r="AJ5" s="1">
        <v>1</v>
      </c>
      <c r="AK5" s="1">
        <v>32108568</v>
      </c>
      <c r="AL5" s="1" t="s">
        <v>551</v>
      </c>
      <c r="AM5" s="1">
        <v>1281</v>
      </c>
      <c r="AN5" s="1" t="s">
        <v>551</v>
      </c>
      <c r="AO5" s="1" t="s">
        <v>551</v>
      </c>
      <c r="AP5" s="1" t="s">
        <v>551</v>
      </c>
      <c r="AQ5" s="1" t="str">
        <f t="shared" si="2"/>
        <v>Yes</v>
      </c>
    </row>
    <row r="6" spans="1:43">
      <c r="A6" s="1">
        <v>1</v>
      </c>
      <c r="B6" s="1">
        <v>32107812</v>
      </c>
      <c r="C6" s="1">
        <v>59745051</v>
      </c>
      <c r="D6" s="1" t="s">
        <v>91</v>
      </c>
      <c r="E6" s="1" t="s">
        <v>628</v>
      </c>
      <c r="F6" s="1" t="s">
        <v>566</v>
      </c>
      <c r="G6" s="1" t="s">
        <v>565</v>
      </c>
      <c r="H6" s="1">
        <v>703</v>
      </c>
      <c r="I6" s="1">
        <v>-108.88687233071801</v>
      </c>
      <c r="J6" s="1">
        <v>9.3296778951104091</v>
      </c>
      <c r="K6" s="15">
        <v>1.7925756175889001E-31</v>
      </c>
      <c r="L6" s="1" t="s">
        <v>557</v>
      </c>
      <c r="M6" s="1" t="s">
        <v>558</v>
      </c>
      <c r="N6" s="1" t="s">
        <v>92</v>
      </c>
      <c r="O6" s="1" t="s">
        <v>91</v>
      </c>
      <c r="P6" s="1">
        <v>1</v>
      </c>
      <c r="Q6" s="1">
        <v>32109151</v>
      </c>
      <c r="R6" s="1" t="s">
        <v>188</v>
      </c>
      <c r="S6" s="1" t="s">
        <v>182</v>
      </c>
      <c r="T6" s="1" t="s">
        <v>92</v>
      </c>
      <c r="U6" s="1">
        <f t="shared" si="0"/>
        <v>1339</v>
      </c>
      <c r="V6" s="1" t="str">
        <f t="shared" si="1"/>
        <v>cis</v>
      </c>
      <c r="W6" s="1">
        <v>1</v>
      </c>
      <c r="X6" s="1">
        <v>32107812</v>
      </c>
      <c r="Y6" s="16">
        <v>1</v>
      </c>
      <c r="AA6" s="1" t="s">
        <v>575</v>
      </c>
      <c r="AB6" s="1" t="s">
        <v>580</v>
      </c>
      <c r="AC6" s="1" t="s">
        <v>628</v>
      </c>
      <c r="AD6" s="1" t="s">
        <v>629</v>
      </c>
      <c r="AE6" s="1">
        <v>0.45200000000000001</v>
      </c>
      <c r="AF6" s="1">
        <v>8.3000000000000004E-2</v>
      </c>
      <c r="AG6" s="1">
        <v>1.057E-7</v>
      </c>
      <c r="AH6" s="1" t="s">
        <v>551</v>
      </c>
      <c r="AI6" s="1" t="s">
        <v>91</v>
      </c>
      <c r="AJ6" s="1">
        <v>1</v>
      </c>
      <c r="AK6" s="1">
        <v>32107812</v>
      </c>
      <c r="AL6" s="1" t="s">
        <v>551</v>
      </c>
      <c r="AM6" s="1">
        <v>0</v>
      </c>
      <c r="AN6" s="1" t="s">
        <v>551</v>
      </c>
      <c r="AO6" s="1" t="s">
        <v>551</v>
      </c>
      <c r="AP6" s="1" t="s">
        <v>551</v>
      </c>
      <c r="AQ6" s="1" t="str">
        <f t="shared" si="2"/>
        <v>Yes</v>
      </c>
    </row>
    <row r="7" spans="1:43">
      <c r="A7" s="1">
        <v>1</v>
      </c>
      <c r="B7" s="1">
        <v>32110574</v>
      </c>
      <c r="C7" s="1">
        <v>41263965</v>
      </c>
      <c r="D7" s="1" t="s">
        <v>91</v>
      </c>
      <c r="E7" s="1" t="s">
        <v>632</v>
      </c>
      <c r="F7" s="1" t="s">
        <v>548</v>
      </c>
      <c r="G7" s="1" t="s">
        <v>549</v>
      </c>
      <c r="H7" s="1">
        <v>703</v>
      </c>
      <c r="I7" s="1">
        <v>72.366685799732394</v>
      </c>
      <c r="J7" s="1">
        <v>9.3620166286442892</v>
      </c>
      <c r="K7" s="15">
        <v>1.0770034494278899E-14</v>
      </c>
      <c r="L7" s="1" t="s">
        <v>576</v>
      </c>
      <c r="M7" s="1" t="s">
        <v>577</v>
      </c>
      <c r="N7" s="1" t="s">
        <v>92</v>
      </c>
      <c r="O7" s="1" t="s">
        <v>91</v>
      </c>
      <c r="P7" s="1">
        <v>1</v>
      </c>
      <c r="Q7" s="1">
        <v>32109151</v>
      </c>
      <c r="R7" s="1" t="s">
        <v>188</v>
      </c>
      <c r="S7" s="1" t="s">
        <v>182</v>
      </c>
      <c r="T7" s="1" t="s">
        <v>92</v>
      </c>
      <c r="U7" s="1">
        <f t="shared" si="0"/>
        <v>1423</v>
      </c>
      <c r="V7" s="1" t="str">
        <f t="shared" si="1"/>
        <v>cis</v>
      </c>
      <c r="W7" s="1">
        <v>1</v>
      </c>
      <c r="X7" s="1">
        <v>32110574</v>
      </c>
      <c r="Y7" s="16">
        <v>1</v>
      </c>
      <c r="AA7" s="1" t="s">
        <v>575</v>
      </c>
      <c r="AB7" s="1" t="s">
        <v>580</v>
      </c>
      <c r="AH7" s="1" t="s">
        <v>575</v>
      </c>
      <c r="AI7" s="1" t="s">
        <v>91</v>
      </c>
      <c r="AJ7" s="1">
        <v>1</v>
      </c>
      <c r="AK7" s="1">
        <v>32108568</v>
      </c>
      <c r="AL7" s="1" t="s">
        <v>551</v>
      </c>
      <c r="AM7" s="1">
        <v>2006</v>
      </c>
      <c r="AN7" s="1" t="s">
        <v>551</v>
      </c>
      <c r="AO7" s="1" t="s">
        <v>551</v>
      </c>
      <c r="AP7" s="1" t="s">
        <v>551</v>
      </c>
      <c r="AQ7" s="1" t="str">
        <f t="shared" si="2"/>
        <v>Yes</v>
      </c>
    </row>
    <row r="8" spans="1:43">
      <c r="A8" s="1">
        <v>1</v>
      </c>
      <c r="B8" s="1">
        <v>32107622</v>
      </c>
      <c r="C8" s="1">
        <v>6699558</v>
      </c>
      <c r="D8" s="1" t="s">
        <v>91</v>
      </c>
      <c r="E8" s="1" t="s">
        <v>638</v>
      </c>
      <c r="F8" s="1" t="s">
        <v>548</v>
      </c>
      <c r="G8" s="1" t="s">
        <v>549</v>
      </c>
      <c r="H8" s="1">
        <v>703</v>
      </c>
      <c r="I8" s="1">
        <v>-104.197391026579</v>
      </c>
      <c r="J8" s="1">
        <v>9.5274503339108296</v>
      </c>
      <c r="K8" s="15">
        <v>7.7081511900744303E-28</v>
      </c>
      <c r="L8" s="1" t="s">
        <v>557</v>
      </c>
      <c r="M8" s="1" t="s">
        <v>558</v>
      </c>
      <c r="N8" s="1" t="s">
        <v>92</v>
      </c>
      <c r="O8" s="1" t="s">
        <v>91</v>
      </c>
      <c r="P8" s="1">
        <v>1</v>
      </c>
      <c r="Q8" s="1">
        <v>32109151</v>
      </c>
      <c r="R8" s="1" t="s">
        <v>188</v>
      </c>
      <c r="S8" s="1" t="s">
        <v>182</v>
      </c>
      <c r="T8" s="1" t="s">
        <v>92</v>
      </c>
      <c r="U8" s="1">
        <f t="shared" si="0"/>
        <v>1529</v>
      </c>
      <c r="V8" s="1" t="str">
        <f t="shared" si="1"/>
        <v>cis</v>
      </c>
      <c r="W8" s="1">
        <v>1</v>
      </c>
      <c r="X8" s="1">
        <v>32107622</v>
      </c>
      <c r="Y8" s="16">
        <v>1</v>
      </c>
      <c r="AA8" s="1" t="s">
        <v>575</v>
      </c>
      <c r="AB8" s="1" t="s">
        <v>580</v>
      </c>
      <c r="AC8" s="1" t="s">
        <v>638</v>
      </c>
      <c r="AD8" s="1" t="s">
        <v>639</v>
      </c>
      <c r="AE8" s="1">
        <v>0.44600000000000001</v>
      </c>
      <c r="AF8" s="1">
        <v>4.9000000000000002E-2</v>
      </c>
      <c r="AG8" s="1">
        <v>3.308E-18</v>
      </c>
      <c r="AH8" s="1" t="s">
        <v>551</v>
      </c>
      <c r="AI8" s="1" t="s">
        <v>91</v>
      </c>
      <c r="AJ8" s="1">
        <v>1</v>
      </c>
      <c r="AK8" s="1">
        <v>32107622</v>
      </c>
      <c r="AL8" s="1" t="s">
        <v>551</v>
      </c>
      <c r="AM8" s="1">
        <v>0</v>
      </c>
      <c r="AN8" s="1" t="s">
        <v>551</v>
      </c>
      <c r="AO8" s="1" t="s">
        <v>551</v>
      </c>
      <c r="AP8" s="1" t="s">
        <v>551</v>
      </c>
      <c r="AQ8" s="1" t="str">
        <f t="shared" si="2"/>
        <v>Yes</v>
      </c>
    </row>
    <row r="9" spans="1:43">
      <c r="A9" s="1">
        <v>1</v>
      </c>
      <c r="B9" s="1">
        <v>32110838</v>
      </c>
      <c r="C9" s="1">
        <v>16834631</v>
      </c>
      <c r="D9" s="1" t="s">
        <v>91</v>
      </c>
      <c r="E9" s="1" t="s">
        <v>645</v>
      </c>
      <c r="F9" s="1" t="s">
        <v>549</v>
      </c>
      <c r="G9" s="1" t="s">
        <v>548</v>
      </c>
      <c r="H9" s="1">
        <v>703</v>
      </c>
      <c r="I9" s="1">
        <v>77.886776143310996</v>
      </c>
      <c r="J9" s="1">
        <v>9.36715134605865</v>
      </c>
      <c r="K9" s="15">
        <v>9.1842115878056896E-17</v>
      </c>
      <c r="L9" s="1" t="s">
        <v>576</v>
      </c>
      <c r="M9" s="1" t="s">
        <v>577</v>
      </c>
      <c r="N9" s="1" t="s">
        <v>92</v>
      </c>
      <c r="O9" s="1" t="s">
        <v>91</v>
      </c>
      <c r="P9" s="1">
        <v>1</v>
      </c>
      <c r="Q9" s="1">
        <v>32109151</v>
      </c>
      <c r="R9" s="1" t="s">
        <v>188</v>
      </c>
      <c r="S9" s="1" t="s">
        <v>182</v>
      </c>
      <c r="T9" s="1" t="s">
        <v>92</v>
      </c>
      <c r="U9" s="1">
        <f t="shared" si="0"/>
        <v>1687</v>
      </c>
      <c r="V9" s="1" t="str">
        <f t="shared" si="1"/>
        <v>cis</v>
      </c>
      <c r="W9" s="1">
        <v>1</v>
      </c>
      <c r="X9" s="1">
        <v>32110838</v>
      </c>
      <c r="Y9" s="16">
        <v>1</v>
      </c>
      <c r="AA9" s="1" t="s">
        <v>575</v>
      </c>
      <c r="AB9" s="1" t="s">
        <v>580</v>
      </c>
      <c r="AH9" s="1" t="s">
        <v>575</v>
      </c>
      <c r="AI9" s="1" t="s">
        <v>91</v>
      </c>
      <c r="AJ9" s="1">
        <v>1</v>
      </c>
      <c r="AK9" s="1">
        <v>32108568</v>
      </c>
      <c r="AL9" s="1" t="s">
        <v>551</v>
      </c>
      <c r="AM9" s="1">
        <v>2270</v>
      </c>
      <c r="AN9" s="1" t="s">
        <v>551</v>
      </c>
      <c r="AO9" s="1" t="s">
        <v>551</v>
      </c>
      <c r="AP9" s="1" t="s">
        <v>551</v>
      </c>
      <c r="AQ9" s="1" t="str">
        <f t="shared" si="2"/>
        <v>Yes</v>
      </c>
    </row>
    <row r="10" spans="1:43">
      <c r="A10" s="1">
        <v>1</v>
      </c>
      <c r="B10" s="1">
        <v>32106494</v>
      </c>
      <c r="C10" s="1">
        <v>7546297</v>
      </c>
      <c r="D10" s="1" t="s">
        <v>91</v>
      </c>
      <c r="E10" s="1" t="s">
        <v>666</v>
      </c>
      <c r="F10" s="1" t="s">
        <v>566</v>
      </c>
      <c r="G10" s="1" t="s">
        <v>548</v>
      </c>
      <c r="H10" s="1">
        <v>703</v>
      </c>
      <c r="I10" s="1">
        <v>-109.19752527042201</v>
      </c>
      <c r="J10" s="1">
        <v>9.3387663743173199</v>
      </c>
      <c r="K10" s="15">
        <v>1.38526546893248E-31</v>
      </c>
      <c r="L10" s="1" t="s">
        <v>557</v>
      </c>
      <c r="M10" s="1" t="s">
        <v>558</v>
      </c>
      <c r="N10" s="1" t="s">
        <v>92</v>
      </c>
      <c r="O10" s="1" t="s">
        <v>91</v>
      </c>
      <c r="P10" s="1">
        <v>1</v>
      </c>
      <c r="Q10" s="1">
        <v>32109151</v>
      </c>
      <c r="R10" s="1" t="s">
        <v>188</v>
      </c>
      <c r="S10" s="1" t="s">
        <v>182</v>
      </c>
      <c r="T10" s="1" t="s">
        <v>92</v>
      </c>
      <c r="U10" s="1">
        <f t="shared" si="0"/>
        <v>2657</v>
      </c>
      <c r="V10" s="1" t="str">
        <f t="shared" si="1"/>
        <v>cis</v>
      </c>
      <c r="W10" s="1">
        <v>1</v>
      </c>
      <c r="X10" s="1">
        <v>32106494</v>
      </c>
      <c r="Y10" s="16">
        <v>1</v>
      </c>
      <c r="AA10" s="1" t="s">
        <v>575</v>
      </c>
      <c r="AB10" s="1" t="s">
        <v>580</v>
      </c>
      <c r="AC10" s="1" t="s">
        <v>666</v>
      </c>
      <c r="AD10" s="1" t="s">
        <v>667</v>
      </c>
      <c r="AE10" s="1">
        <v>0.433</v>
      </c>
      <c r="AF10" s="1">
        <v>4.7E-2</v>
      </c>
      <c r="AG10" s="1">
        <v>3.6110000000000003E-18</v>
      </c>
      <c r="AH10" s="1" t="s">
        <v>551</v>
      </c>
      <c r="AI10" s="1" t="s">
        <v>91</v>
      </c>
      <c r="AJ10" s="1">
        <v>1</v>
      </c>
      <c r="AK10" s="1">
        <v>32106494</v>
      </c>
      <c r="AL10" s="1" t="s">
        <v>551</v>
      </c>
      <c r="AM10" s="1">
        <v>0</v>
      </c>
      <c r="AN10" s="1" t="s">
        <v>551</v>
      </c>
      <c r="AO10" s="1" t="s">
        <v>551</v>
      </c>
      <c r="AP10" s="1" t="s">
        <v>551</v>
      </c>
      <c r="AQ10" s="1" t="str">
        <f t="shared" si="2"/>
        <v>Yes</v>
      </c>
    </row>
    <row r="11" spans="1:43">
      <c r="A11" s="1">
        <v>1</v>
      </c>
      <c r="B11" s="1">
        <v>32105193</v>
      </c>
      <c r="C11" s="1">
        <v>74063934</v>
      </c>
      <c r="D11" s="1" t="s">
        <v>91</v>
      </c>
      <c r="E11" s="1" t="s">
        <v>691</v>
      </c>
      <c r="F11" s="1" t="s">
        <v>566</v>
      </c>
      <c r="G11" s="1" t="s">
        <v>549</v>
      </c>
      <c r="H11" s="1">
        <v>703</v>
      </c>
      <c r="I11" s="1">
        <v>68.959416878546804</v>
      </c>
      <c r="J11" s="1">
        <v>9.4017764059754896</v>
      </c>
      <c r="K11" s="15">
        <v>2.22182079443075E-13</v>
      </c>
      <c r="L11" s="1" t="s">
        <v>557</v>
      </c>
      <c r="M11" s="1" t="s">
        <v>558</v>
      </c>
      <c r="N11" s="1" t="s">
        <v>92</v>
      </c>
      <c r="O11" s="1" t="s">
        <v>91</v>
      </c>
      <c r="P11" s="1">
        <v>1</v>
      </c>
      <c r="Q11" s="1">
        <v>32109151</v>
      </c>
      <c r="R11" s="1" t="s">
        <v>188</v>
      </c>
      <c r="S11" s="1" t="s">
        <v>182</v>
      </c>
      <c r="T11" s="1" t="s">
        <v>92</v>
      </c>
      <c r="U11" s="1">
        <f t="shared" si="0"/>
        <v>3958</v>
      </c>
      <c r="V11" s="1" t="str">
        <f t="shared" si="1"/>
        <v>cis</v>
      </c>
      <c r="W11" s="1">
        <v>1</v>
      </c>
      <c r="X11" s="1">
        <v>32105193</v>
      </c>
      <c r="Y11" s="16">
        <v>1</v>
      </c>
      <c r="AA11" s="1" t="s">
        <v>575</v>
      </c>
      <c r="AB11" s="1" t="s">
        <v>580</v>
      </c>
      <c r="AC11" s="1" t="s">
        <v>691</v>
      </c>
      <c r="AD11" s="1" t="s">
        <v>692</v>
      </c>
      <c r="AE11" s="1">
        <v>0.47799999999999998</v>
      </c>
      <c r="AF11" s="1">
        <v>8.1000000000000003E-2</v>
      </c>
      <c r="AG11" s="1">
        <v>7.4469999999999996E-9</v>
      </c>
      <c r="AH11" s="1" t="s">
        <v>551</v>
      </c>
      <c r="AI11" s="1" t="s">
        <v>91</v>
      </c>
      <c r="AJ11" s="1">
        <v>1</v>
      </c>
      <c r="AK11" s="1">
        <v>32105193</v>
      </c>
      <c r="AL11" s="1" t="s">
        <v>551</v>
      </c>
      <c r="AM11" s="1">
        <v>0</v>
      </c>
      <c r="AN11" s="1" t="s">
        <v>551</v>
      </c>
      <c r="AO11" s="1" t="s">
        <v>551</v>
      </c>
      <c r="AP11" s="1" t="s">
        <v>551</v>
      </c>
      <c r="AQ11" s="1" t="str">
        <f t="shared" si="2"/>
        <v>Yes</v>
      </c>
    </row>
    <row r="12" spans="1:43">
      <c r="A12" s="1">
        <v>1</v>
      </c>
      <c r="B12" s="1">
        <v>32105140</v>
      </c>
      <c r="C12" s="1">
        <v>60198320</v>
      </c>
      <c r="D12" s="1" t="s">
        <v>91</v>
      </c>
      <c r="E12" s="1" t="s">
        <v>693</v>
      </c>
      <c r="F12" s="1" t="s">
        <v>566</v>
      </c>
      <c r="G12" s="1" t="s">
        <v>548</v>
      </c>
      <c r="H12" s="1">
        <v>703</v>
      </c>
      <c r="I12" s="1">
        <v>-103.578846854123</v>
      </c>
      <c r="J12" s="1">
        <v>9.50303328391192</v>
      </c>
      <c r="K12" s="15">
        <v>1.15820613314745E-27</v>
      </c>
      <c r="L12" s="1" t="s">
        <v>557</v>
      </c>
      <c r="M12" s="1" t="s">
        <v>558</v>
      </c>
      <c r="N12" s="1" t="s">
        <v>92</v>
      </c>
      <c r="O12" s="1" t="s">
        <v>91</v>
      </c>
      <c r="P12" s="1">
        <v>1</v>
      </c>
      <c r="Q12" s="1">
        <v>32109151</v>
      </c>
      <c r="R12" s="1" t="s">
        <v>188</v>
      </c>
      <c r="S12" s="1" t="s">
        <v>182</v>
      </c>
      <c r="T12" s="1" t="s">
        <v>92</v>
      </c>
      <c r="U12" s="1">
        <f t="shared" si="0"/>
        <v>4011</v>
      </c>
      <c r="V12" s="1" t="str">
        <f t="shared" si="1"/>
        <v>cis</v>
      </c>
      <c r="W12" s="1">
        <v>1</v>
      </c>
      <c r="X12" s="1">
        <v>32105140</v>
      </c>
      <c r="Y12" s="16">
        <v>1</v>
      </c>
      <c r="AA12" s="1" t="s">
        <v>575</v>
      </c>
      <c r="AB12" s="1" t="s">
        <v>580</v>
      </c>
      <c r="AC12" s="1" t="s">
        <v>693</v>
      </c>
      <c r="AD12" s="1" t="s">
        <v>694</v>
      </c>
      <c r="AE12" s="1">
        <v>0.46700000000000003</v>
      </c>
      <c r="AF12" s="1">
        <v>8.1000000000000003E-2</v>
      </c>
      <c r="AG12" s="1">
        <v>1.6309999999999998E-8</v>
      </c>
      <c r="AH12" s="1" t="s">
        <v>551</v>
      </c>
      <c r="AI12" s="1" t="s">
        <v>91</v>
      </c>
      <c r="AJ12" s="1">
        <v>1</v>
      </c>
      <c r="AK12" s="1">
        <v>32105140</v>
      </c>
      <c r="AL12" s="1" t="s">
        <v>551</v>
      </c>
      <c r="AM12" s="1">
        <v>0</v>
      </c>
      <c r="AN12" s="1" t="s">
        <v>551</v>
      </c>
      <c r="AO12" s="1" t="s">
        <v>551</v>
      </c>
      <c r="AP12" s="1" t="s">
        <v>551</v>
      </c>
      <c r="AQ12" s="1" t="str">
        <f t="shared" si="2"/>
        <v>Yes</v>
      </c>
    </row>
    <row r="13" spans="1:43">
      <c r="A13" s="1">
        <v>1</v>
      </c>
      <c r="B13" s="1">
        <v>32113217</v>
      </c>
      <c r="C13" s="1">
        <v>10914461</v>
      </c>
      <c r="D13" s="1" t="s">
        <v>91</v>
      </c>
      <c r="E13" s="1" t="s">
        <v>695</v>
      </c>
      <c r="F13" s="1" t="s">
        <v>565</v>
      </c>
      <c r="G13" s="1" t="s">
        <v>566</v>
      </c>
      <c r="H13" s="1">
        <v>703</v>
      </c>
      <c r="I13" s="1">
        <v>68.070150803745193</v>
      </c>
      <c r="J13" s="1">
        <v>9.3628525012934496</v>
      </c>
      <c r="K13" s="15">
        <v>3.5885900377271198E-13</v>
      </c>
      <c r="L13" s="1" t="s">
        <v>567</v>
      </c>
      <c r="M13" s="1" t="s">
        <v>553</v>
      </c>
      <c r="N13" s="1" t="s">
        <v>93</v>
      </c>
      <c r="O13" s="1" t="s">
        <v>91</v>
      </c>
      <c r="P13" s="1">
        <v>1</v>
      </c>
      <c r="Q13" s="1">
        <v>32109151</v>
      </c>
      <c r="R13" s="1" t="s">
        <v>188</v>
      </c>
      <c r="S13" s="1" t="s">
        <v>182</v>
      </c>
      <c r="T13" s="1" t="s">
        <v>92</v>
      </c>
      <c r="U13" s="1">
        <f t="shared" si="0"/>
        <v>4066</v>
      </c>
      <c r="V13" s="1" t="str">
        <f t="shared" si="1"/>
        <v>cis</v>
      </c>
      <c r="W13" s="1">
        <v>1</v>
      </c>
      <c r="X13" s="1">
        <v>32113217</v>
      </c>
      <c r="Y13" s="16">
        <v>1</v>
      </c>
      <c r="AA13" s="1" t="s">
        <v>575</v>
      </c>
      <c r="AB13" s="1" t="s">
        <v>580</v>
      </c>
      <c r="AC13" s="1" t="s">
        <v>695</v>
      </c>
      <c r="AD13" s="1" t="s">
        <v>696</v>
      </c>
      <c r="AE13" s="1">
        <v>0.439</v>
      </c>
      <c r="AF13" s="1">
        <v>5.0999999999999997E-2</v>
      </c>
      <c r="AG13" s="1">
        <v>1.2590000000000001E-16</v>
      </c>
      <c r="AH13" s="1" t="s">
        <v>551</v>
      </c>
      <c r="AI13" s="1" t="s">
        <v>91</v>
      </c>
      <c r="AJ13" s="1">
        <v>1</v>
      </c>
      <c r="AK13" s="1">
        <v>32113217</v>
      </c>
      <c r="AL13" s="1" t="s">
        <v>551</v>
      </c>
      <c r="AM13" s="1">
        <v>0</v>
      </c>
      <c r="AN13" s="1" t="s">
        <v>551</v>
      </c>
      <c r="AO13" s="1" t="s">
        <v>551</v>
      </c>
      <c r="AP13" s="1" t="s">
        <v>551</v>
      </c>
      <c r="AQ13" s="1" t="str">
        <f t="shared" si="2"/>
        <v>Yes</v>
      </c>
    </row>
    <row r="14" spans="1:43">
      <c r="A14" s="1">
        <v>1</v>
      </c>
      <c r="B14" s="1">
        <v>32113781</v>
      </c>
      <c r="C14" s="1">
        <v>147445460</v>
      </c>
      <c r="D14" s="1" t="s">
        <v>91</v>
      </c>
      <c r="E14" s="1" t="s">
        <v>704</v>
      </c>
      <c r="F14" s="1" t="s">
        <v>548</v>
      </c>
      <c r="G14" s="1" t="s">
        <v>549</v>
      </c>
      <c r="H14" s="1">
        <v>703</v>
      </c>
      <c r="I14" s="1">
        <v>73.927945858094603</v>
      </c>
      <c r="J14" s="1">
        <v>9.3394585390693408</v>
      </c>
      <c r="K14" s="15">
        <v>2.4595176518875101E-15</v>
      </c>
      <c r="L14" s="1" t="s">
        <v>567</v>
      </c>
      <c r="M14" s="1" t="s">
        <v>553</v>
      </c>
      <c r="N14" s="1" t="s">
        <v>93</v>
      </c>
      <c r="O14" s="1" t="s">
        <v>91</v>
      </c>
      <c r="P14" s="1">
        <v>1</v>
      </c>
      <c r="Q14" s="1">
        <v>32109151</v>
      </c>
      <c r="R14" s="1" t="s">
        <v>188</v>
      </c>
      <c r="S14" s="1" t="s">
        <v>182</v>
      </c>
      <c r="T14" s="1" t="s">
        <v>92</v>
      </c>
      <c r="U14" s="1">
        <f t="shared" si="0"/>
        <v>4630</v>
      </c>
      <c r="V14" s="1" t="str">
        <f t="shared" si="1"/>
        <v>cis</v>
      </c>
      <c r="W14" s="1">
        <v>1</v>
      </c>
      <c r="X14" s="1">
        <v>32113781</v>
      </c>
      <c r="Y14" s="16">
        <v>1</v>
      </c>
      <c r="AA14" s="1" t="s">
        <v>575</v>
      </c>
      <c r="AB14" s="1" t="s">
        <v>580</v>
      </c>
      <c r="AH14" s="1" t="s">
        <v>575</v>
      </c>
      <c r="AI14" s="1" t="s">
        <v>91</v>
      </c>
      <c r="AJ14" s="1">
        <v>1</v>
      </c>
      <c r="AK14" s="1">
        <v>32113217</v>
      </c>
      <c r="AL14" s="1" t="s">
        <v>551</v>
      </c>
      <c r="AM14" s="1">
        <v>564</v>
      </c>
      <c r="AN14" s="1" t="s">
        <v>551</v>
      </c>
      <c r="AO14" s="1" t="s">
        <v>551</v>
      </c>
      <c r="AP14" s="1" t="s">
        <v>551</v>
      </c>
      <c r="AQ14" s="1" t="str">
        <f t="shared" si="2"/>
        <v>Yes</v>
      </c>
    </row>
    <row r="15" spans="1:43">
      <c r="A15" s="1">
        <v>1</v>
      </c>
      <c r="B15" s="1">
        <v>32101775</v>
      </c>
      <c r="C15" s="1">
        <v>10798881</v>
      </c>
      <c r="D15" s="1" t="s">
        <v>91</v>
      </c>
      <c r="E15" s="1" t="s">
        <v>739</v>
      </c>
      <c r="F15" s="1" t="s">
        <v>548</v>
      </c>
      <c r="G15" s="1" t="s">
        <v>549</v>
      </c>
      <c r="H15" s="1">
        <v>703</v>
      </c>
      <c r="I15" s="1">
        <v>73.274203040870404</v>
      </c>
      <c r="J15" s="1">
        <v>9.3998153383462792</v>
      </c>
      <c r="K15" s="15">
        <v>6.4265243392501003E-15</v>
      </c>
      <c r="L15" s="1" t="s">
        <v>557</v>
      </c>
      <c r="M15" s="1" t="s">
        <v>558</v>
      </c>
      <c r="N15" s="1" t="s">
        <v>92</v>
      </c>
      <c r="O15" s="1" t="s">
        <v>91</v>
      </c>
      <c r="P15" s="1">
        <v>1</v>
      </c>
      <c r="Q15" s="1">
        <v>32109151</v>
      </c>
      <c r="R15" s="1" t="s">
        <v>188</v>
      </c>
      <c r="S15" s="1" t="s">
        <v>182</v>
      </c>
      <c r="T15" s="1" t="s">
        <v>92</v>
      </c>
      <c r="U15" s="1">
        <f t="shared" si="0"/>
        <v>7376</v>
      </c>
      <c r="V15" s="1" t="str">
        <f t="shared" si="1"/>
        <v>cis</v>
      </c>
      <c r="W15" s="1">
        <v>1</v>
      </c>
      <c r="X15" s="1">
        <v>32101775</v>
      </c>
      <c r="Y15" s="16">
        <v>1</v>
      </c>
      <c r="AA15" s="1" t="s">
        <v>575</v>
      </c>
      <c r="AB15" s="1" t="s">
        <v>580</v>
      </c>
      <c r="AC15" s="1" t="s">
        <v>739</v>
      </c>
      <c r="AD15" s="1" t="s">
        <v>740</v>
      </c>
      <c r="AE15" s="1">
        <v>0.41799999999999998</v>
      </c>
      <c r="AF15" s="1">
        <v>4.8000000000000001E-2</v>
      </c>
      <c r="AG15" s="1">
        <v>1.1619999999999999E-16</v>
      </c>
      <c r="AH15" s="1" t="s">
        <v>551</v>
      </c>
      <c r="AI15" s="1" t="s">
        <v>91</v>
      </c>
      <c r="AJ15" s="1">
        <v>1</v>
      </c>
      <c r="AK15" s="1">
        <v>32101775</v>
      </c>
      <c r="AL15" s="1" t="s">
        <v>551</v>
      </c>
      <c r="AM15" s="1">
        <v>0</v>
      </c>
      <c r="AN15" s="1" t="s">
        <v>551</v>
      </c>
      <c r="AO15" s="1" t="s">
        <v>551</v>
      </c>
      <c r="AP15" s="1" t="s">
        <v>551</v>
      </c>
      <c r="AQ15" s="1" t="str">
        <f t="shared" si="2"/>
        <v>Yes</v>
      </c>
    </row>
    <row r="16" spans="1:43">
      <c r="A16" s="1">
        <v>1</v>
      </c>
      <c r="B16" s="1">
        <v>32117779</v>
      </c>
      <c r="C16" s="1">
        <v>2139539</v>
      </c>
      <c r="D16" s="1" t="s">
        <v>91</v>
      </c>
      <c r="E16" s="1" t="s">
        <v>758</v>
      </c>
      <c r="F16" s="1" t="s">
        <v>549</v>
      </c>
      <c r="G16" s="1" t="s">
        <v>548</v>
      </c>
      <c r="H16" s="1">
        <v>703</v>
      </c>
      <c r="I16" s="1">
        <v>-81.689394813709598</v>
      </c>
      <c r="J16" s="1">
        <v>9.5631758737047097</v>
      </c>
      <c r="K16" s="15">
        <v>1.31829323694809E-17</v>
      </c>
      <c r="L16" s="1" t="s">
        <v>552</v>
      </c>
      <c r="M16" s="1" t="s">
        <v>757</v>
      </c>
      <c r="N16" s="1" t="s">
        <v>93</v>
      </c>
      <c r="O16" s="1" t="s">
        <v>91</v>
      </c>
      <c r="P16" s="1">
        <v>1</v>
      </c>
      <c r="Q16" s="1">
        <v>32109151</v>
      </c>
      <c r="R16" s="1" t="s">
        <v>188</v>
      </c>
      <c r="S16" s="1" t="s">
        <v>182</v>
      </c>
      <c r="T16" s="1" t="s">
        <v>92</v>
      </c>
      <c r="U16" s="1">
        <f t="shared" si="0"/>
        <v>8628</v>
      </c>
      <c r="V16" s="1" t="str">
        <f t="shared" si="1"/>
        <v>cis</v>
      </c>
      <c r="W16" s="1">
        <v>1</v>
      </c>
      <c r="X16" s="1">
        <v>32117779</v>
      </c>
      <c r="Y16" s="16">
        <v>1</v>
      </c>
      <c r="AA16" s="1" t="s">
        <v>575</v>
      </c>
      <c r="AB16" s="1" t="s">
        <v>580</v>
      </c>
      <c r="AC16" s="1" t="s">
        <v>758</v>
      </c>
      <c r="AD16" s="1" t="s">
        <v>759</v>
      </c>
      <c r="AE16" s="1">
        <v>0.33200000000000002</v>
      </c>
      <c r="AF16" s="1">
        <v>0.06</v>
      </c>
      <c r="AG16" s="1">
        <v>6.898E-8</v>
      </c>
      <c r="AH16" s="1" t="s">
        <v>551</v>
      </c>
      <c r="AI16" s="1" t="s">
        <v>91</v>
      </c>
      <c r="AJ16" s="1">
        <v>1</v>
      </c>
      <c r="AK16" s="1">
        <v>32117779</v>
      </c>
      <c r="AL16" s="1" t="s">
        <v>551</v>
      </c>
      <c r="AM16" s="1">
        <v>0</v>
      </c>
      <c r="AN16" s="1" t="s">
        <v>551</v>
      </c>
      <c r="AO16" s="1" t="s">
        <v>551</v>
      </c>
      <c r="AP16" s="1" t="s">
        <v>551</v>
      </c>
      <c r="AQ16" s="1" t="str">
        <f t="shared" si="2"/>
        <v>Yes</v>
      </c>
    </row>
    <row r="17" spans="1:43">
      <c r="A17" s="1">
        <v>1</v>
      </c>
      <c r="B17" s="1">
        <v>32099041</v>
      </c>
      <c r="C17" s="1">
        <v>4949454</v>
      </c>
      <c r="D17" s="1" t="s">
        <v>91</v>
      </c>
      <c r="E17" s="1" t="s">
        <v>781</v>
      </c>
      <c r="F17" s="1" t="s">
        <v>565</v>
      </c>
      <c r="G17" s="1" t="s">
        <v>548</v>
      </c>
      <c r="H17" s="1">
        <v>703</v>
      </c>
      <c r="I17" s="1">
        <v>-100.005189852553</v>
      </c>
      <c r="J17" s="1">
        <v>9.5116600060281193</v>
      </c>
      <c r="K17" s="15">
        <v>7.4500082184747295E-26</v>
      </c>
      <c r="L17" s="1" t="s">
        <v>557</v>
      </c>
      <c r="M17" s="1" t="s">
        <v>558</v>
      </c>
      <c r="N17" s="1" t="s">
        <v>92</v>
      </c>
      <c r="O17" s="1" t="s">
        <v>91</v>
      </c>
      <c r="P17" s="1">
        <v>1</v>
      </c>
      <c r="Q17" s="1">
        <v>32109151</v>
      </c>
      <c r="R17" s="1" t="s">
        <v>188</v>
      </c>
      <c r="S17" s="1" t="s">
        <v>182</v>
      </c>
      <c r="T17" s="1" t="s">
        <v>92</v>
      </c>
      <c r="U17" s="1">
        <f t="shared" si="0"/>
        <v>10110</v>
      </c>
      <c r="V17" s="1" t="str">
        <f t="shared" si="1"/>
        <v>cis</v>
      </c>
      <c r="W17" s="1">
        <v>1</v>
      </c>
      <c r="X17" s="1">
        <v>32099041</v>
      </c>
      <c r="Y17" s="16">
        <v>1</v>
      </c>
      <c r="AA17" s="1" t="s">
        <v>575</v>
      </c>
      <c r="AB17" s="1" t="s">
        <v>580</v>
      </c>
      <c r="AC17" s="1" t="s">
        <v>781</v>
      </c>
      <c r="AD17" s="1" t="s">
        <v>782</v>
      </c>
      <c r="AE17" s="1">
        <v>0.35399999999999998</v>
      </c>
      <c r="AF17" s="1">
        <v>5.8999999999999997E-2</v>
      </c>
      <c r="AG17" s="1">
        <v>3.786E-9</v>
      </c>
      <c r="AH17" s="1" t="s">
        <v>551</v>
      </c>
      <c r="AI17" s="1" t="s">
        <v>91</v>
      </c>
      <c r="AJ17" s="1">
        <v>1</v>
      </c>
      <c r="AK17" s="1">
        <v>32099041</v>
      </c>
      <c r="AL17" s="1" t="s">
        <v>551</v>
      </c>
      <c r="AM17" s="1">
        <v>0</v>
      </c>
      <c r="AN17" s="1" t="s">
        <v>551</v>
      </c>
      <c r="AO17" s="1" t="s">
        <v>551</v>
      </c>
      <c r="AP17" s="1" t="s">
        <v>551</v>
      </c>
      <c r="AQ17" s="1" t="str">
        <f t="shared" si="2"/>
        <v>Yes</v>
      </c>
    </row>
    <row r="18" spans="1:43">
      <c r="A18" s="1">
        <v>1</v>
      </c>
      <c r="B18" s="1">
        <v>32119431</v>
      </c>
      <c r="C18" s="1">
        <v>3817398</v>
      </c>
      <c r="D18" s="1" t="s">
        <v>91</v>
      </c>
      <c r="E18" s="1" t="s">
        <v>789</v>
      </c>
      <c r="F18" s="1" t="s">
        <v>566</v>
      </c>
      <c r="G18" s="1" t="s">
        <v>565</v>
      </c>
      <c r="H18" s="1">
        <v>703</v>
      </c>
      <c r="I18" s="1">
        <v>72.366685799732394</v>
      </c>
      <c r="J18" s="1">
        <v>9.3620166286442892</v>
      </c>
      <c r="K18" s="15">
        <v>1.0770034494278899E-14</v>
      </c>
      <c r="L18" s="1" t="s">
        <v>557</v>
      </c>
      <c r="M18" s="1" t="s">
        <v>553</v>
      </c>
      <c r="N18" s="1" t="s">
        <v>788</v>
      </c>
      <c r="O18" s="1" t="s">
        <v>91</v>
      </c>
      <c r="P18" s="1">
        <v>1</v>
      </c>
      <c r="Q18" s="1">
        <v>32109151</v>
      </c>
      <c r="R18" s="1" t="s">
        <v>188</v>
      </c>
      <c r="S18" s="1" t="s">
        <v>182</v>
      </c>
      <c r="T18" s="1" t="s">
        <v>92</v>
      </c>
      <c r="U18" s="1">
        <f t="shared" si="0"/>
        <v>10280</v>
      </c>
      <c r="V18" s="1" t="str">
        <f t="shared" si="1"/>
        <v>cis</v>
      </c>
      <c r="W18" s="1">
        <v>1</v>
      </c>
      <c r="X18" s="1">
        <v>32119431</v>
      </c>
      <c r="Y18" s="16">
        <v>1</v>
      </c>
      <c r="AA18" s="1" t="s">
        <v>575</v>
      </c>
      <c r="AB18" s="1" t="s">
        <v>580</v>
      </c>
      <c r="AC18" s="1" t="s">
        <v>789</v>
      </c>
      <c r="AD18" s="1" t="s">
        <v>790</v>
      </c>
      <c r="AE18" s="1">
        <v>0.40699999999999997</v>
      </c>
      <c r="AF18" s="1">
        <v>4.9000000000000002E-2</v>
      </c>
      <c r="AG18" s="1">
        <v>1.9610000000000001E-15</v>
      </c>
      <c r="AH18" s="1" t="s">
        <v>551</v>
      </c>
      <c r="AI18" s="1" t="s">
        <v>91</v>
      </c>
      <c r="AJ18" s="1">
        <v>1</v>
      </c>
      <c r="AK18" s="1">
        <v>32119431</v>
      </c>
      <c r="AL18" s="1" t="s">
        <v>551</v>
      </c>
      <c r="AM18" s="1">
        <v>0</v>
      </c>
      <c r="AN18" s="1" t="s">
        <v>551</v>
      </c>
      <c r="AO18" s="1" t="s">
        <v>551</v>
      </c>
      <c r="AP18" s="1" t="s">
        <v>551</v>
      </c>
      <c r="AQ18" s="1" t="str">
        <f t="shared" si="2"/>
        <v>Yes</v>
      </c>
    </row>
    <row r="19" spans="1:43">
      <c r="A19" s="1">
        <v>1</v>
      </c>
      <c r="B19" s="1">
        <v>32120834</v>
      </c>
      <c r="C19" s="1">
        <v>41307840</v>
      </c>
      <c r="D19" s="1" t="s">
        <v>91</v>
      </c>
      <c r="E19" s="1" t="s">
        <v>819</v>
      </c>
      <c r="F19" s="1" t="s">
        <v>565</v>
      </c>
      <c r="G19" s="1" t="s">
        <v>566</v>
      </c>
      <c r="H19" s="1">
        <v>703</v>
      </c>
      <c r="I19" s="1">
        <v>78.814273148202901</v>
      </c>
      <c r="J19" s="1">
        <v>9.3385686637215795</v>
      </c>
      <c r="K19" s="15">
        <v>3.1828284686535197E-17</v>
      </c>
      <c r="L19" s="1" t="s">
        <v>557</v>
      </c>
      <c r="M19" s="1" t="s">
        <v>553</v>
      </c>
      <c r="N19" s="1" t="s">
        <v>788</v>
      </c>
      <c r="O19" s="1" t="s">
        <v>91</v>
      </c>
      <c r="P19" s="1">
        <v>1</v>
      </c>
      <c r="Q19" s="1">
        <v>32109151</v>
      </c>
      <c r="R19" s="1" t="s">
        <v>188</v>
      </c>
      <c r="S19" s="1" t="s">
        <v>182</v>
      </c>
      <c r="T19" s="1" t="s">
        <v>92</v>
      </c>
      <c r="U19" s="1">
        <f t="shared" si="0"/>
        <v>11683</v>
      </c>
      <c r="V19" s="1" t="str">
        <f t="shared" si="1"/>
        <v>cis</v>
      </c>
      <c r="W19" s="1">
        <v>1</v>
      </c>
      <c r="X19" s="1">
        <v>32120834</v>
      </c>
      <c r="Y19" s="16">
        <v>1</v>
      </c>
      <c r="AA19" s="1" t="s">
        <v>575</v>
      </c>
      <c r="AB19" s="1" t="s">
        <v>580</v>
      </c>
      <c r="AH19" s="1" t="s">
        <v>575</v>
      </c>
      <c r="AI19" s="1" t="s">
        <v>91</v>
      </c>
      <c r="AJ19" s="1">
        <v>1</v>
      </c>
      <c r="AK19" s="1">
        <v>32119431</v>
      </c>
      <c r="AL19" s="1" t="s">
        <v>551</v>
      </c>
      <c r="AM19" s="1">
        <v>1403</v>
      </c>
      <c r="AN19" s="1" t="s">
        <v>551</v>
      </c>
      <c r="AO19" s="1" t="s">
        <v>551</v>
      </c>
      <c r="AP19" s="1" t="s">
        <v>551</v>
      </c>
      <c r="AQ19" s="1" t="str">
        <f t="shared" si="2"/>
        <v>Yes</v>
      </c>
    </row>
    <row r="20" spans="1:43">
      <c r="A20" s="1">
        <v>1</v>
      </c>
      <c r="B20" s="1">
        <v>32097088</v>
      </c>
      <c r="C20" s="1">
        <v>10798880</v>
      </c>
      <c r="D20" s="1" t="s">
        <v>91</v>
      </c>
      <c r="E20" s="1" t="s">
        <v>827</v>
      </c>
      <c r="F20" s="1" t="s">
        <v>565</v>
      </c>
      <c r="G20" s="1" t="s">
        <v>566</v>
      </c>
      <c r="H20" s="1">
        <v>703</v>
      </c>
      <c r="I20" s="1">
        <v>73.274203040870404</v>
      </c>
      <c r="J20" s="1">
        <v>9.3998153383462792</v>
      </c>
      <c r="K20" s="15">
        <v>6.4265243392501003E-15</v>
      </c>
      <c r="L20" s="1" t="s">
        <v>557</v>
      </c>
      <c r="M20" s="1" t="s">
        <v>558</v>
      </c>
      <c r="N20" s="1" t="s">
        <v>92</v>
      </c>
      <c r="O20" s="1" t="s">
        <v>91</v>
      </c>
      <c r="P20" s="1">
        <v>1</v>
      </c>
      <c r="Q20" s="1">
        <v>32109151</v>
      </c>
      <c r="R20" s="1" t="s">
        <v>188</v>
      </c>
      <c r="S20" s="1" t="s">
        <v>182</v>
      </c>
      <c r="T20" s="1" t="s">
        <v>92</v>
      </c>
      <c r="U20" s="1">
        <f t="shared" si="0"/>
        <v>12063</v>
      </c>
      <c r="V20" s="1" t="str">
        <f t="shared" si="1"/>
        <v>cis</v>
      </c>
      <c r="W20" s="1">
        <v>1</v>
      </c>
      <c r="X20" s="1">
        <v>32097088</v>
      </c>
      <c r="Y20" s="16">
        <v>1</v>
      </c>
      <c r="AA20" s="1" t="s">
        <v>575</v>
      </c>
      <c r="AB20" s="1" t="s">
        <v>580</v>
      </c>
      <c r="AC20" s="1" t="s">
        <v>827</v>
      </c>
      <c r="AD20" s="1" t="s">
        <v>828</v>
      </c>
      <c r="AE20" s="1">
        <v>0.41299999999999998</v>
      </c>
      <c r="AF20" s="1">
        <v>4.8000000000000001E-2</v>
      </c>
      <c r="AG20" s="1">
        <v>2.4199999999999999E-16</v>
      </c>
      <c r="AH20" s="1" t="s">
        <v>551</v>
      </c>
      <c r="AI20" s="1" t="s">
        <v>91</v>
      </c>
      <c r="AJ20" s="1">
        <v>1</v>
      </c>
      <c r="AK20" s="1">
        <v>32097088</v>
      </c>
      <c r="AL20" s="1" t="s">
        <v>551</v>
      </c>
      <c r="AM20" s="1">
        <v>0</v>
      </c>
      <c r="AN20" s="1" t="s">
        <v>551</v>
      </c>
      <c r="AO20" s="1" t="s">
        <v>551</v>
      </c>
      <c r="AP20" s="1" t="s">
        <v>551</v>
      </c>
      <c r="AQ20" s="1" t="str">
        <f t="shared" si="2"/>
        <v>Yes</v>
      </c>
    </row>
    <row r="21" spans="1:43">
      <c r="A21" s="1">
        <v>1</v>
      </c>
      <c r="B21" s="1">
        <v>32096833</v>
      </c>
      <c r="C21" s="1">
        <v>12090352</v>
      </c>
      <c r="D21" s="1" t="s">
        <v>91</v>
      </c>
      <c r="E21" s="1" t="s">
        <v>830</v>
      </c>
      <c r="F21" s="1" t="s">
        <v>566</v>
      </c>
      <c r="G21" s="1" t="s">
        <v>565</v>
      </c>
      <c r="H21" s="1">
        <v>703</v>
      </c>
      <c r="I21" s="1">
        <v>-104.197391026579</v>
      </c>
      <c r="J21" s="1">
        <v>9.5274503339108296</v>
      </c>
      <c r="K21" s="15">
        <v>7.7081511900744303E-28</v>
      </c>
      <c r="L21" s="1" t="s">
        <v>557</v>
      </c>
      <c r="M21" s="1" t="s">
        <v>558</v>
      </c>
      <c r="N21" s="1" t="s">
        <v>92</v>
      </c>
      <c r="O21" s="1" t="s">
        <v>91</v>
      </c>
      <c r="P21" s="1">
        <v>1</v>
      </c>
      <c r="Q21" s="1">
        <v>32109151</v>
      </c>
      <c r="R21" s="1" t="s">
        <v>188</v>
      </c>
      <c r="S21" s="1" t="s">
        <v>182</v>
      </c>
      <c r="T21" s="1" t="s">
        <v>92</v>
      </c>
      <c r="U21" s="1">
        <f t="shared" si="0"/>
        <v>12318</v>
      </c>
      <c r="V21" s="1" t="str">
        <f t="shared" si="1"/>
        <v>cis</v>
      </c>
      <c r="W21" s="1">
        <v>1</v>
      </c>
      <c r="X21" s="1">
        <v>32096833</v>
      </c>
      <c r="Y21" s="16">
        <v>1</v>
      </c>
      <c r="AA21" s="1" t="s">
        <v>575</v>
      </c>
      <c r="AB21" s="1" t="s">
        <v>580</v>
      </c>
      <c r="AC21" s="1" t="s">
        <v>830</v>
      </c>
      <c r="AD21" s="1" t="s">
        <v>831</v>
      </c>
      <c r="AE21" s="1">
        <v>0.46700000000000003</v>
      </c>
      <c r="AF21" s="1">
        <v>8.1000000000000003E-2</v>
      </c>
      <c r="AG21" s="1">
        <v>1.6309999999999998E-8</v>
      </c>
      <c r="AH21" s="1" t="s">
        <v>551</v>
      </c>
      <c r="AI21" s="1" t="s">
        <v>91</v>
      </c>
      <c r="AJ21" s="1">
        <v>1</v>
      </c>
      <c r="AK21" s="1">
        <v>32096833</v>
      </c>
      <c r="AL21" s="1" t="s">
        <v>551</v>
      </c>
      <c r="AM21" s="1">
        <v>0</v>
      </c>
      <c r="AN21" s="1" t="s">
        <v>551</v>
      </c>
      <c r="AO21" s="1" t="s">
        <v>551</v>
      </c>
      <c r="AP21" s="1" t="s">
        <v>551</v>
      </c>
      <c r="AQ21" s="1" t="str">
        <f t="shared" si="2"/>
        <v>Yes</v>
      </c>
    </row>
    <row r="22" spans="1:43">
      <c r="A22" s="1">
        <v>1</v>
      </c>
      <c r="B22" s="1">
        <v>32096815</v>
      </c>
      <c r="C22" s="1">
        <v>10798879</v>
      </c>
      <c r="D22" s="1" t="s">
        <v>91</v>
      </c>
      <c r="E22" s="1" t="s">
        <v>833</v>
      </c>
      <c r="F22" s="1" t="s">
        <v>566</v>
      </c>
      <c r="G22" s="1" t="s">
        <v>565</v>
      </c>
      <c r="H22" s="1">
        <v>703</v>
      </c>
      <c r="I22" s="1">
        <v>-108.88687233071801</v>
      </c>
      <c r="J22" s="1">
        <v>9.3296778951104091</v>
      </c>
      <c r="K22" s="15">
        <v>1.7925756175889001E-31</v>
      </c>
      <c r="L22" s="1" t="s">
        <v>557</v>
      </c>
      <c r="M22" s="1" t="s">
        <v>558</v>
      </c>
      <c r="N22" s="1" t="s">
        <v>92</v>
      </c>
      <c r="O22" s="1" t="s">
        <v>91</v>
      </c>
      <c r="P22" s="1">
        <v>1</v>
      </c>
      <c r="Q22" s="1">
        <v>32109151</v>
      </c>
      <c r="R22" s="1" t="s">
        <v>188</v>
      </c>
      <c r="S22" s="1" t="s">
        <v>182</v>
      </c>
      <c r="T22" s="1" t="s">
        <v>92</v>
      </c>
      <c r="U22" s="1">
        <f t="shared" si="0"/>
        <v>12336</v>
      </c>
      <c r="V22" s="1" t="str">
        <f t="shared" si="1"/>
        <v>cis</v>
      </c>
      <c r="W22" s="1">
        <v>1</v>
      </c>
      <c r="X22" s="1">
        <v>32096815</v>
      </c>
      <c r="Y22" s="16">
        <v>1</v>
      </c>
      <c r="AA22" s="1" t="s">
        <v>575</v>
      </c>
      <c r="AB22" s="1" t="s">
        <v>580</v>
      </c>
      <c r="AC22" s="1" t="s">
        <v>833</v>
      </c>
      <c r="AD22" s="1" t="s">
        <v>834</v>
      </c>
      <c r="AE22" s="1">
        <v>0.41899999999999998</v>
      </c>
      <c r="AF22" s="1">
        <v>4.8000000000000001E-2</v>
      </c>
      <c r="AG22" s="1">
        <v>5.6139999999999999E-17</v>
      </c>
      <c r="AH22" s="1" t="s">
        <v>551</v>
      </c>
      <c r="AI22" s="1" t="s">
        <v>91</v>
      </c>
      <c r="AJ22" s="1">
        <v>1</v>
      </c>
      <c r="AK22" s="1">
        <v>32096815</v>
      </c>
      <c r="AL22" s="1" t="s">
        <v>551</v>
      </c>
      <c r="AM22" s="1">
        <v>0</v>
      </c>
      <c r="AN22" s="1" t="s">
        <v>551</v>
      </c>
      <c r="AO22" s="1" t="s">
        <v>551</v>
      </c>
      <c r="AP22" s="1" t="s">
        <v>551</v>
      </c>
      <c r="AQ22" s="1" t="str">
        <f t="shared" si="2"/>
        <v>Yes</v>
      </c>
    </row>
    <row r="23" spans="1:43">
      <c r="A23" s="1">
        <v>1</v>
      </c>
      <c r="B23" s="1">
        <v>32096746</v>
      </c>
      <c r="C23" s="1">
        <v>10914458</v>
      </c>
      <c r="D23" s="1" t="s">
        <v>91</v>
      </c>
      <c r="E23" s="1" t="s">
        <v>835</v>
      </c>
      <c r="F23" s="1" t="s">
        <v>549</v>
      </c>
      <c r="G23" s="1" t="s">
        <v>548</v>
      </c>
      <c r="H23" s="1">
        <v>703</v>
      </c>
      <c r="I23" s="1">
        <v>73.274203040870404</v>
      </c>
      <c r="J23" s="1">
        <v>9.3998153383462792</v>
      </c>
      <c r="K23" s="15">
        <v>6.4265243392501003E-15</v>
      </c>
      <c r="L23" s="1" t="s">
        <v>557</v>
      </c>
      <c r="M23" s="1" t="s">
        <v>558</v>
      </c>
      <c r="N23" s="1" t="s">
        <v>92</v>
      </c>
      <c r="O23" s="1" t="s">
        <v>91</v>
      </c>
      <c r="P23" s="1">
        <v>1</v>
      </c>
      <c r="Q23" s="1">
        <v>32109151</v>
      </c>
      <c r="R23" s="1" t="s">
        <v>188</v>
      </c>
      <c r="S23" s="1" t="s">
        <v>182</v>
      </c>
      <c r="T23" s="1" t="s">
        <v>92</v>
      </c>
      <c r="U23" s="1">
        <f t="shared" si="0"/>
        <v>12405</v>
      </c>
      <c r="V23" s="1" t="str">
        <f t="shared" si="1"/>
        <v>cis</v>
      </c>
      <c r="W23" s="1">
        <v>1</v>
      </c>
      <c r="X23" s="1">
        <v>32096746</v>
      </c>
      <c r="Y23" s="16">
        <v>1</v>
      </c>
      <c r="AA23" s="1" t="s">
        <v>575</v>
      </c>
      <c r="AB23" s="1" t="s">
        <v>580</v>
      </c>
      <c r="AC23" s="1" t="s">
        <v>835</v>
      </c>
      <c r="AD23" s="1" t="s">
        <v>836</v>
      </c>
      <c r="AE23" s="1">
        <v>0.45300000000000001</v>
      </c>
      <c r="AF23" s="1">
        <v>4.9000000000000002E-2</v>
      </c>
      <c r="AG23" s="1">
        <v>8.8130000000000008E-19</v>
      </c>
      <c r="AH23" s="1" t="s">
        <v>551</v>
      </c>
      <c r="AI23" s="1" t="s">
        <v>91</v>
      </c>
      <c r="AJ23" s="1">
        <v>1</v>
      </c>
      <c r="AK23" s="1">
        <v>32096746</v>
      </c>
      <c r="AL23" s="1" t="s">
        <v>551</v>
      </c>
      <c r="AM23" s="1">
        <v>0</v>
      </c>
      <c r="AN23" s="1" t="s">
        <v>551</v>
      </c>
      <c r="AO23" s="1" t="s">
        <v>551</v>
      </c>
      <c r="AP23" s="1" t="s">
        <v>551</v>
      </c>
      <c r="AQ23" s="1" t="str">
        <f t="shared" si="2"/>
        <v>Yes</v>
      </c>
    </row>
    <row r="24" spans="1:43">
      <c r="A24" s="1">
        <v>1</v>
      </c>
      <c r="B24" s="1">
        <v>32122257</v>
      </c>
      <c r="C24" s="1">
        <v>16834646</v>
      </c>
      <c r="D24" s="1" t="s">
        <v>91</v>
      </c>
      <c r="E24" s="1" t="s">
        <v>839</v>
      </c>
      <c r="F24" s="1" t="s">
        <v>548</v>
      </c>
      <c r="G24" s="1" t="s">
        <v>549</v>
      </c>
      <c r="H24" s="1">
        <v>703</v>
      </c>
      <c r="I24" s="1">
        <v>-82.316437076882707</v>
      </c>
      <c r="J24" s="1">
        <v>9.6341048495783301</v>
      </c>
      <c r="K24" s="15">
        <v>1.2934618368278799E-17</v>
      </c>
      <c r="L24" s="1" t="s">
        <v>557</v>
      </c>
      <c r="M24" s="1" t="s">
        <v>553</v>
      </c>
      <c r="N24" s="1" t="s">
        <v>788</v>
      </c>
      <c r="O24" s="1" t="s">
        <v>91</v>
      </c>
      <c r="P24" s="1">
        <v>1</v>
      </c>
      <c r="Q24" s="1">
        <v>32109151</v>
      </c>
      <c r="R24" s="1" t="s">
        <v>188</v>
      </c>
      <c r="S24" s="1" t="s">
        <v>182</v>
      </c>
      <c r="T24" s="1" t="s">
        <v>92</v>
      </c>
      <c r="U24" s="1">
        <f t="shared" si="0"/>
        <v>13106</v>
      </c>
      <c r="V24" s="1" t="str">
        <f t="shared" si="1"/>
        <v>cis</v>
      </c>
      <c r="W24" s="1">
        <v>1</v>
      </c>
      <c r="X24" s="1">
        <v>32122257</v>
      </c>
      <c r="Y24" s="16">
        <v>1</v>
      </c>
      <c r="AA24" s="1" t="s">
        <v>575</v>
      </c>
      <c r="AB24" s="1" t="s">
        <v>580</v>
      </c>
      <c r="AC24" s="1" t="s">
        <v>839</v>
      </c>
      <c r="AD24" s="1" t="s">
        <v>840</v>
      </c>
      <c r="AE24" s="1">
        <v>0.309</v>
      </c>
      <c r="AF24" s="1">
        <v>6.4000000000000001E-2</v>
      </c>
      <c r="AG24" s="1">
        <v>2.092E-6</v>
      </c>
      <c r="AH24" s="1" t="s">
        <v>551</v>
      </c>
      <c r="AI24" s="1" t="s">
        <v>91</v>
      </c>
      <c r="AJ24" s="1">
        <v>1</v>
      </c>
      <c r="AK24" s="1">
        <v>32122257</v>
      </c>
      <c r="AL24" s="1" t="s">
        <v>551</v>
      </c>
      <c r="AM24" s="1">
        <v>0</v>
      </c>
      <c r="AN24" s="1" t="s">
        <v>551</v>
      </c>
      <c r="AO24" s="1" t="s">
        <v>551</v>
      </c>
      <c r="AP24" s="1" t="s">
        <v>551</v>
      </c>
      <c r="AQ24" s="1" t="str">
        <f t="shared" si="2"/>
        <v>Yes</v>
      </c>
    </row>
    <row r="25" spans="1:43">
      <c r="A25" s="1">
        <v>1</v>
      </c>
      <c r="B25" s="1">
        <v>32094261</v>
      </c>
      <c r="C25" s="1">
        <v>10914457</v>
      </c>
      <c r="D25" s="1" t="s">
        <v>91</v>
      </c>
      <c r="E25" s="1" t="s">
        <v>867</v>
      </c>
      <c r="F25" s="1" t="s">
        <v>566</v>
      </c>
      <c r="G25" s="1" t="s">
        <v>565</v>
      </c>
      <c r="H25" s="1">
        <v>703</v>
      </c>
      <c r="I25" s="1">
        <v>68.879998949044406</v>
      </c>
      <c r="J25" s="1">
        <v>9.3999021065268806</v>
      </c>
      <c r="K25" s="15">
        <v>2.34073631929329E-13</v>
      </c>
      <c r="L25" s="1" t="s">
        <v>552</v>
      </c>
      <c r="M25" s="1" t="s">
        <v>553</v>
      </c>
      <c r="N25" s="1" t="s">
        <v>93</v>
      </c>
      <c r="O25" s="1" t="s">
        <v>91</v>
      </c>
      <c r="P25" s="1">
        <v>1</v>
      </c>
      <c r="Q25" s="1">
        <v>32109151</v>
      </c>
      <c r="R25" s="1" t="s">
        <v>188</v>
      </c>
      <c r="S25" s="1" t="s">
        <v>182</v>
      </c>
      <c r="T25" s="1" t="s">
        <v>92</v>
      </c>
      <c r="U25" s="1">
        <f t="shared" si="0"/>
        <v>14890</v>
      </c>
      <c r="V25" s="1" t="str">
        <f t="shared" si="1"/>
        <v>cis</v>
      </c>
      <c r="W25" s="1">
        <v>1</v>
      </c>
      <c r="X25" s="1">
        <v>32094261</v>
      </c>
      <c r="Y25" s="16">
        <v>1</v>
      </c>
      <c r="AA25" s="1" t="s">
        <v>575</v>
      </c>
      <c r="AB25" s="1" t="s">
        <v>580</v>
      </c>
      <c r="AH25" s="1" t="s">
        <v>575</v>
      </c>
      <c r="AI25" s="1" t="s">
        <v>91</v>
      </c>
      <c r="AJ25" s="1">
        <v>1</v>
      </c>
      <c r="AK25" s="1">
        <v>32093561</v>
      </c>
      <c r="AL25" s="1" t="s">
        <v>551</v>
      </c>
      <c r="AM25" s="1">
        <v>700</v>
      </c>
      <c r="AN25" s="1" t="s">
        <v>551</v>
      </c>
      <c r="AO25" s="1" t="s">
        <v>551</v>
      </c>
      <c r="AP25" s="1" t="s">
        <v>551</v>
      </c>
      <c r="AQ25" s="1" t="str">
        <f t="shared" si="2"/>
        <v>Yes</v>
      </c>
    </row>
    <row r="26" spans="1:43">
      <c r="A26" s="1">
        <v>1</v>
      </c>
      <c r="B26" s="1">
        <v>32124597</v>
      </c>
      <c r="C26" s="1">
        <v>16834652</v>
      </c>
      <c r="D26" s="1" t="s">
        <v>91</v>
      </c>
      <c r="E26" s="1" t="s">
        <v>885</v>
      </c>
      <c r="F26" s="1" t="s">
        <v>565</v>
      </c>
      <c r="G26" s="1" t="s">
        <v>566</v>
      </c>
      <c r="H26" s="1">
        <v>703</v>
      </c>
      <c r="I26" s="1">
        <v>61.384871845230997</v>
      </c>
      <c r="J26" s="1">
        <v>9.3353898969250793</v>
      </c>
      <c r="K26" s="15">
        <v>4.8489399641868401E-11</v>
      </c>
      <c r="L26" s="1" t="s">
        <v>557</v>
      </c>
      <c r="M26" s="1" t="s">
        <v>553</v>
      </c>
      <c r="N26" s="1" t="s">
        <v>788</v>
      </c>
      <c r="O26" s="1" t="s">
        <v>91</v>
      </c>
      <c r="P26" s="1">
        <v>1</v>
      </c>
      <c r="Q26" s="1">
        <v>32109151</v>
      </c>
      <c r="R26" s="1" t="s">
        <v>188</v>
      </c>
      <c r="S26" s="1" t="s">
        <v>182</v>
      </c>
      <c r="T26" s="1" t="s">
        <v>92</v>
      </c>
      <c r="U26" s="1">
        <f t="shared" si="0"/>
        <v>15446</v>
      </c>
      <c r="V26" s="1" t="str">
        <f t="shared" si="1"/>
        <v>cis</v>
      </c>
      <c r="W26" s="1">
        <v>1</v>
      </c>
      <c r="X26" s="1">
        <v>32124597</v>
      </c>
      <c r="Y26" s="16">
        <v>1</v>
      </c>
      <c r="AA26" s="1" t="s">
        <v>575</v>
      </c>
      <c r="AB26" s="1" t="s">
        <v>580</v>
      </c>
      <c r="AH26" s="1" t="s">
        <v>575</v>
      </c>
      <c r="AI26" s="1" t="s">
        <v>91</v>
      </c>
      <c r="AJ26" s="1">
        <v>1</v>
      </c>
      <c r="AK26" s="1">
        <v>32124019</v>
      </c>
      <c r="AL26" s="1" t="s">
        <v>551</v>
      </c>
      <c r="AM26" s="1">
        <v>578</v>
      </c>
      <c r="AN26" s="1" t="s">
        <v>551</v>
      </c>
      <c r="AO26" s="1" t="s">
        <v>551</v>
      </c>
      <c r="AP26" s="1" t="s">
        <v>551</v>
      </c>
      <c r="AQ26" s="1" t="str">
        <f t="shared" si="2"/>
        <v>Yes</v>
      </c>
    </row>
    <row r="27" spans="1:43">
      <c r="A27" s="1">
        <v>1</v>
      </c>
      <c r="B27" s="1">
        <v>32093561</v>
      </c>
      <c r="C27" s="1">
        <v>6703093</v>
      </c>
      <c r="D27" s="1" t="s">
        <v>91</v>
      </c>
      <c r="E27" s="1" t="s">
        <v>868</v>
      </c>
      <c r="F27" s="1" t="s">
        <v>566</v>
      </c>
      <c r="G27" s="1" t="s">
        <v>548</v>
      </c>
      <c r="H27" s="1">
        <v>703</v>
      </c>
      <c r="I27" s="1">
        <v>-104.319684935865</v>
      </c>
      <c r="J27" s="1">
        <v>9.5343245040628304</v>
      </c>
      <c r="K27" s="15">
        <v>7.2992989414336101E-28</v>
      </c>
      <c r="L27" s="1" t="s">
        <v>552</v>
      </c>
      <c r="M27" s="1" t="s">
        <v>553</v>
      </c>
      <c r="N27" s="1" t="s">
        <v>93</v>
      </c>
      <c r="O27" s="1" t="s">
        <v>91</v>
      </c>
      <c r="P27" s="1">
        <v>1</v>
      </c>
      <c r="Q27" s="1">
        <v>32109151</v>
      </c>
      <c r="R27" s="1" t="s">
        <v>188</v>
      </c>
      <c r="S27" s="1" t="s">
        <v>182</v>
      </c>
      <c r="T27" s="1" t="s">
        <v>92</v>
      </c>
      <c r="U27" s="1">
        <f t="shared" si="0"/>
        <v>15590</v>
      </c>
      <c r="V27" s="1" t="str">
        <f t="shared" si="1"/>
        <v>cis</v>
      </c>
      <c r="W27" s="1">
        <v>1</v>
      </c>
      <c r="X27" s="1">
        <v>32093561</v>
      </c>
      <c r="Y27" s="16">
        <v>1</v>
      </c>
      <c r="AA27" s="1" t="s">
        <v>575</v>
      </c>
      <c r="AB27" s="1" t="s">
        <v>580</v>
      </c>
      <c r="AC27" s="1" t="s">
        <v>868</v>
      </c>
      <c r="AD27" s="1" t="s">
        <v>869</v>
      </c>
      <c r="AE27" s="1">
        <v>0.35699999999999998</v>
      </c>
      <c r="AF27" s="1">
        <v>5.7000000000000002E-2</v>
      </c>
      <c r="AG27" s="1">
        <v>1.372E-9</v>
      </c>
      <c r="AH27" s="1" t="s">
        <v>551</v>
      </c>
      <c r="AI27" s="1" t="s">
        <v>91</v>
      </c>
      <c r="AJ27" s="1">
        <v>1</v>
      </c>
      <c r="AK27" s="1">
        <v>32093561</v>
      </c>
      <c r="AL27" s="1" t="s">
        <v>551</v>
      </c>
      <c r="AM27" s="1">
        <v>0</v>
      </c>
      <c r="AN27" s="1" t="s">
        <v>551</v>
      </c>
      <c r="AO27" s="1" t="s">
        <v>551</v>
      </c>
      <c r="AP27" s="1" t="s">
        <v>551</v>
      </c>
      <c r="AQ27" s="1" t="str">
        <f t="shared" si="2"/>
        <v>Yes</v>
      </c>
    </row>
    <row r="28" spans="1:43">
      <c r="A28" s="1">
        <v>1</v>
      </c>
      <c r="B28" s="1">
        <v>32093167</v>
      </c>
      <c r="C28" s="1">
        <v>871634</v>
      </c>
      <c r="D28" s="1" t="s">
        <v>91</v>
      </c>
      <c r="E28" s="1" t="s">
        <v>897</v>
      </c>
      <c r="F28" s="1" t="s">
        <v>565</v>
      </c>
      <c r="G28" s="1" t="s">
        <v>548</v>
      </c>
      <c r="H28" s="1">
        <v>703</v>
      </c>
      <c r="I28" s="1">
        <v>70.971877102811405</v>
      </c>
      <c r="J28" s="1">
        <v>9.3478168397220909</v>
      </c>
      <c r="K28" s="15">
        <v>3.14160270363895E-14</v>
      </c>
      <c r="L28" s="1" t="s">
        <v>680</v>
      </c>
      <c r="M28" s="1" t="s">
        <v>553</v>
      </c>
      <c r="N28" s="1" t="s">
        <v>896</v>
      </c>
      <c r="O28" s="1" t="s">
        <v>91</v>
      </c>
      <c r="P28" s="1">
        <v>1</v>
      </c>
      <c r="Q28" s="1">
        <v>32109151</v>
      </c>
      <c r="R28" s="1" t="s">
        <v>188</v>
      </c>
      <c r="S28" s="1" t="s">
        <v>182</v>
      </c>
      <c r="T28" s="1" t="s">
        <v>92</v>
      </c>
      <c r="U28" s="1">
        <f t="shared" si="0"/>
        <v>15984</v>
      </c>
      <c r="V28" s="1" t="str">
        <f t="shared" si="1"/>
        <v>cis</v>
      </c>
      <c r="W28" s="1">
        <v>1</v>
      </c>
      <c r="X28" s="1">
        <v>32093167</v>
      </c>
      <c r="Y28" s="16">
        <v>1</v>
      </c>
      <c r="AA28" s="1" t="s">
        <v>575</v>
      </c>
      <c r="AB28" s="1" t="s">
        <v>580</v>
      </c>
      <c r="AC28" s="1" t="s">
        <v>897</v>
      </c>
      <c r="AD28" s="1" t="s">
        <v>898</v>
      </c>
      <c r="AE28" s="1">
        <v>0.45100000000000001</v>
      </c>
      <c r="AF28" s="1">
        <v>4.8000000000000001E-2</v>
      </c>
      <c r="AG28" s="1">
        <v>2.7539999999999999E-19</v>
      </c>
      <c r="AH28" s="1" t="s">
        <v>551</v>
      </c>
      <c r="AI28" s="1" t="s">
        <v>91</v>
      </c>
      <c r="AJ28" s="1">
        <v>1</v>
      </c>
      <c r="AK28" s="1">
        <v>32093167</v>
      </c>
      <c r="AL28" s="1" t="s">
        <v>551</v>
      </c>
      <c r="AM28" s="1">
        <v>0</v>
      </c>
      <c r="AN28" s="1" t="s">
        <v>551</v>
      </c>
      <c r="AO28" s="1" t="s">
        <v>551</v>
      </c>
      <c r="AP28" s="1" t="s">
        <v>551</v>
      </c>
      <c r="AQ28" s="1" t="str">
        <f t="shared" si="2"/>
        <v>Yes</v>
      </c>
    </row>
    <row r="29" spans="1:43">
      <c r="A29" s="1">
        <v>1</v>
      </c>
      <c r="B29" s="1">
        <v>32092610</v>
      </c>
      <c r="C29" s="1">
        <v>41263963</v>
      </c>
      <c r="D29" s="1" t="s">
        <v>91</v>
      </c>
      <c r="E29" s="1" t="s">
        <v>911</v>
      </c>
      <c r="F29" s="1" t="s">
        <v>548</v>
      </c>
      <c r="G29" s="1" t="s">
        <v>549</v>
      </c>
      <c r="H29" s="1">
        <v>703</v>
      </c>
      <c r="I29" s="1">
        <v>-104.685248722629</v>
      </c>
      <c r="J29" s="1">
        <v>9.3137321379517193</v>
      </c>
      <c r="K29" s="15">
        <v>2.59729754083931E-29</v>
      </c>
      <c r="L29" s="1" t="s">
        <v>557</v>
      </c>
      <c r="M29" s="1" t="s">
        <v>553</v>
      </c>
      <c r="N29" s="1" t="s">
        <v>896</v>
      </c>
      <c r="O29" s="1" t="s">
        <v>91</v>
      </c>
      <c r="P29" s="1">
        <v>1</v>
      </c>
      <c r="Q29" s="1">
        <v>32109151</v>
      </c>
      <c r="R29" s="1" t="s">
        <v>188</v>
      </c>
      <c r="S29" s="1" t="s">
        <v>182</v>
      </c>
      <c r="T29" s="1" t="s">
        <v>92</v>
      </c>
      <c r="U29" s="1">
        <f t="shared" si="0"/>
        <v>16541</v>
      </c>
      <c r="V29" s="1" t="str">
        <f t="shared" si="1"/>
        <v>cis</v>
      </c>
      <c r="W29" s="1">
        <v>1</v>
      </c>
      <c r="X29" s="1">
        <v>32092610</v>
      </c>
      <c r="Y29" s="16">
        <v>1</v>
      </c>
      <c r="AA29" s="1" t="s">
        <v>575</v>
      </c>
      <c r="AB29" s="1" t="s">
        <v>580</v>
      </c>
      <c r="AC29" s="1" t="s">
        <v>911</v>
      </c>
      <c r="AD29" s="1" t="s">
        <v>912</v>
      </c>
      <c r="AE29" s="1">
        <v>0.46700000000000003</v>
      </c>
      <c r="AF29" s="1">
        <v>8.1000000000000003E-2</v>
      </c>
      <c r="AG29" s="1">
        <v>1.6309999999999998E-8</v>
      </c>
      <c r="AH29" s="1" t="s">
        <v>551</v>
      </c>
      <c r="AI29" s="1" t="s">
        <v>91</v>
      </c>
      <c r="AJ29" s="1">
        <v>1</v>
      </c>
      <c r="AK29" s="1">
        <v>32092610</v>
      </c>
      <c r="AL29" s="1" t="s">
        <v>551</v>
      </c>
      <c r="AM29" s="1">
        <v>0</v>
      </c>
      <c r="AN29" s="1" t="s">
        <v>551</v>
      </c>
      <c r="AO29" s="1" t="s">
        <v>551</v>
      </c>
      <c r="AP29" s="1" t="s">
        <v>551</v>
      </c>
      <c r="AQ29" s="1" t="str">
        <f t="shared" si="2"/>
        <v>Yes</v>
      </c>
    </row>
    <row r="30" spans="1:43">
      <c r="A30" s="1">
        <v>1</v>
      </c>
      <c r="B30" s="1">
        <v>32092525</v>
      </c>
      <c r="C30" s="1">
        <v>2271933</v>
      </c>
      <c r="D30" s="1" t="s">
        <v>91</v>
      </c>
      <c r="E30" s="1" t="s">
        <v>914</v>
      </c>
      <c r="F30" s="1" t="s">
        <v>548</v>
      </c>
      <c r="G30" s="1" t="s">
        <v>565</v>
      </c>
      <c r="H30" s="1">
        <v>703</v>
      </c>
      <c r="I30" s="1">
        <v>-108.62023881791001</v>
      </c>
      <c r="J30" s="1">
        <v>9.3031359687524802</v>
      </c>
      <c r="K30" s="15">
        <v>1.6974609158961599E-31</v>
      </c>
      <c r="L30" s="1" t="s">
        <v>557</v>
      </c>
      <c r="M30" s="1" t="s">
        <v>553</v>
      </c>
      <c r="N30" s="1" t="s">
        <v>896</v>
      </c>
      <c r="O30" s="1" t="s">
        <v>91</v>
      </c>
      <c r="P30" s="1">
        <v>1</v>
      </c>
      <c r="Q30" s="1">
        <v>32109151</v>
      </c>
      <c r="R30" s="1" t="s">
        <v>188</v>
      </c>
      <c r="S30" s="1" t="s">
        <v>182</v>
      </c>
      <c r="T30" s="1" t="s">
        <v>92</v>
      </c>
      <c r="U30" s="1">
        <f t="shared" si="0"/>
        <v>16626</v>
      </c>
      <c r="V30" s="1" t="str">
        <f t="shared" si="1"/>
        <v>cis</v>
      </c>
      <c r="W30" s="1">
        <v>1</v>
      </c>
      <c r="X30" s="1">
        <v>32092525</v>
      </c>
      <c r="Y30" s="16">
        <v>1</v>
      </c>
      <c r="AA30" s="1" t="s">
        <v>575</v>
      </c>
      <c r="AB30" s="1" t="s">
        <v>580</v>
      </c>
      <c r="AH30" s="1" t="s">
        <v>575</v>
      </c>
      <c r="AI30" s="1" t="s">
        <v>91</v>
      </c>
      <c r="AJ30" s="1">
        <v>1</v>
      </c>
      <c r="AK30" s="1">
        <v>32091779</v>
      </c>
      <c r="AL30" s="1" t="s">
        <v>551</v>
      </c>
      <c r="AM30" s="1">
        <v>746</v>
      </c>
      <c r="AN30" s="1" t="s">
        <v>551</v>
      </c>
      <c r="AO30" s="1" t="s">
        <v>551</v>
      </c>
      <c r="AP30" s="1" t="s">
        <v>551</v>
      </c>
      <c r="AQ30" s="1" t="str">
        <f t="shared" si="2"/>
        <v>Yes</v>
      </c>
    </row>
    <row r="31" spans="1:43">
      <c r="A31" s="1">
        <v>1</v>
      </c>
      <c r="B31" s="1">
        <v>32090725</v>
      </c>
      <c r="C31" s="1">
        <v>41527749</v>
      </c>
      <c r="D31" s="1" t="s">
        <v>91</v>
      </c>
      <c r="E31" s="1" t="s">
        <v>930</v>
      </c>
      <c r="F31" s="1" t="s">
        <v>566</v>
      </c>
      <c r="G31" s="1" t="s">
        <v>565</v>
      </c>
      <c r="H31" s="1">
        <v>703</v>
      </c>
      <c r="I31" s="1">
        <v>70.971877102811405</v>
      </c>
      <c r="J31" s="1">
        <v>9.3478168397220909</v>
      </c>
      <c r="K31" s="15">
        <v>3.14160270363895E-14</v>
      </c>
      <c r="L31" s="1" t="s">
        <v>929</v>
      </c>
      <c r="M31" s="1" t="s">
        <v>553</v>
      </c>
      <c r="N31" s="1" t="s">
        <v>896</v>
      </c>
      <c r="O31" s="1" t="s">
        <v>91</v>
      </c>
      <c r="P31" s="1">
        <v>1</v>
      </c>
      <c r="Q31" s="1">
        <v>32109151</v>
      </c>
      <c r="R31" s="1" t="s">
        <v>188</v>
      </c>
      <c r="S31" s="1" t="s">
        <v>182</v>
      </c>
      <c r="T31" s="1" t="s">
        <v>92</v>
      </c>
      <c r="U31" s="1">
        <f t="shared" si="0"/>
        <v>18426</v>
      </c>
      <c r="V31" s="1" t="str">
        <f t="shared" si="1"/>
        <v>cis</v>
      </c>
      <c r="W31" s="1">
        <v>1</v>
      </c>
      <c r="X31" s="1">
        <v>32090725</v>
      </c>
      <c r="Y31" s="16">
        <v>1</v>
      </c>
      <c r="AA31" s="1" t="s">
        <v>575</v>
      </c>
      <c r="AB31" s="1" t="s">
        <v>580</v>
      </c>
      <c r="AC31" s="1" t="s">
        <v>930</v>
      </c>
      <c r="AD31" s="1" t="s">
        <v>931</v>
      </c>
      <c r="AE31" s="1">
        <v>0.46600000000000003</v>
      </c>
      <c r="AF31" s="1">
        <v>8.1000000000000003E-2</v>
      </c>
      <c r="AG31" s="1">
        <v>1.904E-8</v>
      </c>
      <c r="AH31" s="1" t="s">
        <v>551</v>
      </c>
      <c r="AI31" s="1" t="s">
        <v>91</v>
      </c>
      <c r="AJ31" s="1">
        <v>1</v>
      </c>
      <c r="AK31" s="1">
        <v>32090725</v>
      </c>
      <c r="AL31" s="1" t="s">
        <v>551</v>
      </c>
      <c r="AM31" s="1">
        <v>0</v>
      </c>
      <c r="AN31" s="1" t="s">
        <v>551</v>
      </c>
      <c r="AO31" s="1" t="s">
        <v>551</v>
      </c>
      <c r="AP31" s="1" t="s">
        <v>551</v>
      </c>
      <c r="AQ31" s="1" t="str">
        <f t="shared" si="2"/>
        <v>Yes</v>
      </c>
    </row>
    <row r="32" spans="1:43">
      <c r="A32" s="1">
        <v>1</v>
      </c>
      <c r="B32" s="1">
        <v>32089839</v>
      </c>
      <c r="C32" s="1">
        <v>3134718</v>
      </c>
      <c r="D32" s="1" t="s">
        <v>91</v>
      </c>
      <c r="E32" s="1" t="s">
        <v>938</v>
      </c>
      <c r="F32" s="1" t="s">
        <v>548</v>
      </c>
      <c r="G32" s="1" t="s">
        <v>549</v>
      </c>
      <c r="H32" s="1">
        <v>703</v>
      </c>
      <c r="I32" s="1">
        <v>-108.208599545369</v>
      </c>
      <c r="J32" s="1">
        <v>9.3107418520903593</v>
      </c>
      <c r="K32" s="15">
        <v>3.1892712327941401E-31</v>
      </c>
      <c r="L32" s="1" t="s">
        <v>557</v>
      </c>
      <c r="M32" s="1" t="s">
        <v>553</v>
      </c>
      <c r="N32" s="1" t="s">
        <v>896</v>
      </c>
      <c r="O32" s="1" t="s">
        <v>91</v>
      </c>
      <c r="P32" s="1">
        <v>1</v>
      </c>
      <c r="Q32" s="1">
        <v>32109151</v>
      </c>
      <c r="R32" s="1" t="s">
        <v>188</v>
      </c>
      <c r="S32" s="1" t="s">
        <v>182</v>
      </c>
      <c r="T32" s="1" t="s">
        <v>92</v>
      </c>
      <c r="U32" s="1">
        <f t="shared" si="0"/>
        <v>19312</v>
      </c>
      <c r="V32" s="1" t="str">
        <f t="shared" si="1"/>
        <v>cis</v>
      </c>
      <c r="W32" s="1">
        <v>1</v>
      </c>
      <c r="X32" s="1">
        <v>32089839</v>
      </c>
      <c r="Y32" s="16">
        <v>1</v>
      </c>
      <c r="AA32" s="1" t="s">
        <v>575</v>
      </c>
      <c r="AB32" s="1" t="s">
        <v>580</v>
      </c>
      <c r="AH32" s="1" t="s">
        <v>575</v>
      </c>
      <c r="AI32" s="1" t="s">
        <v>91</v>
      </c>
      <c r="AJ32" s="1">
        <v>1</v>
      </c>
      <c r="AK32" s="1">
        <v>32088913</v>
      </c>
      <c r="AL32" s="1" t="s">
        <v>551</v>
      </c>
      <c r="AM32" s="1">
        <v>926</v>
      </c>
      <c r="AN32" s="1" t="s">
        <v>551</v>
      </c>
      <c r="AO32" s="1" t="s">
        <v>551</v>
      </c>
      <c r="AP32" s="1" t="s">
        <v>551</v>
      </c>
      <c r="AQ32" s="1" t="str">
        <f t="shared" si="2"/>
        <v>Yes</v>
      </c>
    </row>
    <row r="33" spans="1:43">
      <c r="A33" s="1">
        <v>1</v>
      </c>
      <c r="B33" s="1">
        <v>32088913</v>
      </c>
      <c r="C33" s="1">
        <v>4949451</v>
      </c>
      <c r="D33" s="1" t="s">
        <v>91</v>
      </c>
      <c r="E33" s="1" t="s">
        <v>939</v>
      </c>
      <c r="F33" s="1" t="s">
        <v>549</v>
      </c>
      <c r="G33" s="1" t="s">
        <v>565</v>
      </c>
      <c r="H33" s="1">
        <v>703</v>
      </c>
      <c r="I33" s="1">
        <v>-104.193179808761</v>
      </c>
      <c r="J33" s="1">
        <v>9.5065334145216198</v>
      </c>
      <c r="K33" s="15">
        <v>5.9390641016257099E-28</v>
      </c>
      <c r="L33" s="1" t="s">
        <v>557</v>
      </c>
      <c r="M33" s="1" t="s">
        <v>553</v>
      </c>
      <c r="N33" s="1" t="s">
        <v>896</v>
      </c>
      <c r="O33" s="1" t="s">
        <v>91</v>
      </c>
      <c r="P33" s="1">
        <v>1</v>
      </c>
      <c r="Q33" s="1">
        <v>32109151</v>
      </c>
      <c r="R33" s="1" t="s">
        <v>188</v>
      </c>
      <c r="S33" s="1" t="s">
        <v>182</v>
      </c>
      <c r="T33" s="1" t="s">
        <v>92</v>
      </c>
      <c r="U33" s="1">
        <f t="shared" si="0"/>
        <v>20238</v>
      </c>
      <c r="V33" s="1" t="str">
        <f t="shared" si="1"/>
        <v>cis</v>
      </c>
      <c r="W33" s="1">
        <v>1</v>
      </c>
      <c r="X33" s="1">
        <v>32088913</v>
      </c>
      <c r="Y33" s="16">
        <v>1</v>
      </c>
      <c r="AA33" s="1" t="s">
        <v>575</v>
      </c>
      <c r="AB33" s="1" t="s">
        <v>580</v>
      </c>
      <c r="AC33" s="1" t="s">
        <v>939</v>
      </c>
      <c r="AD33" s="1" t="s">
        <v>940</v>
      </c>
      <c r="AE33" s="1">
        <v>0.46800000000000003</v>
      </c>
      <c r="AF33" s="1">
        <v>4.9000000000000002E-2</v>
      </c>
      <c r="AG33" s="1">
        <v>1.297E-19</v>
      </c>
      <c r="AH33" s="1" t="s">
        <v>551</v>
      </c>
      <c r="AI33" s="1" t="s">
        <v>91</v>
      </c>
      <c r="AJ33" s="1">
        <v>1</v>
      </c>
      <c r="AK33" s="1">
        <v>32088913</v>
      </c>
      <c r="AL33" s="1" t="s">
        <v>551</v>
      </c>
      <c r="AM33" s="1">
        <v>0</v>
      </c>
      <c r="AN33" s="1" t="s">
        <v>551</v>
      </c>
      <c r="AO33" s="1" t="s">
        <v>551</v>
      </c>
      <c r="AP33" s="1" t="s">
        <v>551</v>
      </c>
      <c r="AQ33" s="1" t="str">
        <f t="shared" si="2"/>
        <v>Yes</v>
      </c>
    </row>
    <row r="34" spans="1:43">
      <c r="A34" s="1">
        <v>1</v>
      </c>
      <c r="B34" s="1">
        <v>32088675</v>
      </c>
      <c r="C34" s="1">
        <v>4949450</v>
      </c>
      <c r="D34" s="1" t="s">
        <v>91</v>
      </c>
      <c r="E34" s="1" t="s">
        <v>957</v>
      </c>
      <c r="F34" s="1" t="s">
        <v>548</v>
      </c>
      <c r="G34" s="1" t="s">
        <v>565</v>
      </c>
      <c r="H34" s="1">
        <v>703</v>
      </c>
      <c r="I34" s="1">
        <v>-108.903797404706</v>
      </c>
      <c r="J34" s="1">
        <v>9.3117738466452202</v>
      </c>
      <c r="K34" s="15">
        <v>1.3474291210461599E-31</v>
      </c>
      <c r="L34" s="1" t="s">
        <v>557</v>
      </c>
      <c r="M34" s="1" t="s">
        <v>553</v>
      </c>
      <c r="N34" s="1" t="s">
        <v>896</v>
      </c>
      <c r="O34" s="1" t="s">
        <v>91</v>
      </c>
      <c r="P34" s="1">
        <v>1</v>
      </c>
      <c r="Q34" s="1">
        <v>32109151</v>
      </c>
      <c r="R34" s="1" t="s">
        <v>188</v>
      </c>
      <c r="S34" s="1" t="s">
        <v>182</v>
      </c>
      <c r="T34" s="1" t="s">
        <v>92</v>
      </c>
      <c r="U34" s="1">
        <f t="shared" si="0"/>
        <v>20476</v>
      </c>
      <c r="V34" s="1" t="str">
        <f t="shared" si="1"/>
        <v>cis</v>
      </c>
      <c r="W34" s="1">
        <v>1</v>
      </c>
      <c r="X34" s="1">
        <v>32088675</v>
      </c>
      <c r="Y34" s="16">
        <v>1</v>
      </c>
      <c r="AA34" s="1" t="s">
        <v>575</v>
      </c>
      <c r="AB34" s="1" t="s">
        <v>580</v>
      </c>
      <c r="AC34" s="1" t="s">
        <v>957</v>
      </c>
      <c r="AD34" s="1" t="s">
        <v>958</v>
      </c>
      <c r="AE34" s="1">
        <v>0.433</v>
      </c>
      <c r="AF34" s="1">
        <v>4.8000000000000001E-2</v>
      </c>
      <c r="AG34" s="1">
        <v>1.334E-17</v>
      </c>
      <c r="AH34" s="1" t="s">
        <v>551</v>
      </c>
      <c r="AI34" s="1" t="s">
        <v>91</v>
      </c>
      <c r="AJ34" s="1">
        <v>1</v>
      </c>
      <c r="AK34" s="1">
        <v>32088675</v>
      </c>
      <c r="AL34" s="1" t="s">
        <v>551</v>
      </c>
      <c r="AM34" s="1">
        <v>0</v>
      </c>
      <c r="AN34" s="1" t="s">
        <v>551</v>
      </c>
      <c r="AO34" s="1" t="s">
        <v>551</v>
      </c>
      <c r="AP34" s="1" t="s">
        <v>551</v>
      </c>
      <c r="AQ34" s="1" t="str">
        <f t="shared" si="2"/>
        <v>Yes</v>
      </c>
    </row>
    <row r="35" spans="1:43">
      <c r="A35" s="1">
        <v>1</v>
      </c>
      <c r="B35" s="1">
        <v>32088534</v>
      </c>
      <c r="C35" s="1">
        <v>4949449</v>
      </c>
      <c r="D35" s="1" t="s">
        <v>91</v>
      </c>
      <c r="E35" s="1" t="s">
        <v>961</v>
      </c>
      <c r="F35" s="1" t="s">
        <v>566</v>
      </c>
      <c r="G35" s="1" t="s">
        <v>565</v>
      </c>
      <c r="H35" s="1">
        <v>703</v>
      </c>
      <c r="I35" s="1">
        <v>-108.903797404706</v>
      </c>
      <c r="J35" s="1">
        <v>9.3117738466452202</v>
      </c>
      <c r="K35" s="15">
        <v>1.3474291210461599E-31</v>
      </c>
      <c r="L35" s="1" t="s">
        <v>557</v>
      </c>
      <c r="M35" s="1" t="s">
        <v>553</v>
      </c>
      <c r="N35" s="1" t="s">
        <v>896</v>
      </c>
      <c r="O35" s="1" t="s">
        <v>91</v>
      </c>
      <c r="P35" s="1">
        <v>1</v>
      </c>
      <c r="Q35" s="1">
        <v>32109151</v>
      </c>
      <c r="R35" s="1" t="s">
        <v>188</v>
      </c>
      <c r="S35" s="1" t="s">
        <v>182</v>
      </c>
      <c r="T35" s="1" t="s">
        <v>92</v>
      </c>
      <c r="U35" s="1">
        <f t="shared" si="0"/>
        <v>20617</v>
      </c>
      <c r="V35" s="1" t="str">
        <f t="shared" si="1"/>
        <v>cis</v>
      </c>
      <c r="W35" s="17">
        <v>1</v>
      </c>
      <c r="X35" s="1">
        <v>32088534</v>
      </c>
      <c r="Y35" s="16">
        <v>1</v>
      </c>
      <c r="AA35" s="1" t="s">
        <v>575</v>
      </c>
      <c r="AB35" s="1" t="s">
        <v>580</v>
      </c>
      <c r="AC35" s="1" t="s">
        <v>961</v>
      </c>
      <c r="AD35" s="1" t="s">
        <v>962</v>
      </c>
      <c r="AE35" s="1">
        <v>0.46800000000000003</v>
      </c>
      <c r="AF35" s="1">
        <v>4.9000000000000002E-2</v>
      </c>
      <c r="AG35" s="1">
        <v>1.297E-19</v>
      </c>
      <c r="AH35" s="1" t="s">
        <v>551</v>
      </c>
      <c r="AI35" s="1" t="s">
        <v>91</v>
      </c>
      <c r="AJ35" s="1">
        <v>1</v>
      </c>
      <c r="AK35" s="1">
        <v>32088534</v>
      </c>
      <c r="AL35" s="1" t="s">
        <v>551</v>
      </c>
      <c r="AM35" s="1">
        <v>0</v>
      </c>
      <c r="AN35" s="1" t="s">
        <v>551</v>
      </c>
      <c r="AO35" s="1" t="s">
        <v>551</v>
      </c>
      <c r="AP35" s="1" t="s">
        <v>551</v>
      </c>
      <c r="AQ35" s="1" t="str">
        <f t="shared" si="2"/>
        <v>Yes</v>
      </c>
    </row>
    <row r="36" spans="1:43">
      <c r="A36" s="1">
        <v>1</v>
      </c>
      <c r="B36" s="1">
        <v>32088171</v>
      </c>
      <c r="C36" s="1">
        <v>10914456</v>
      </c>
      <c r="D36" s="1" t="s">
        <v>91</v>
      </c>
      <c r="E36" s="1" t="s">
        <v>969</v>
      </c>
      <c r="F36" s="1" t="s">
        <v>566</v>
      </c>
      <c r="G36" s="1" t="s">
        <v>549</v>
      </c>
      <c r="H36" s="1">
        <v>703</v>
      </c>
      <c r="I36" s="1">
        <v>-99.522792944471803</v>
      </c>
      <c r="J36" s="1">
        <v>9.4956793550659899</v>
      </c>
      <c r="K36" s="15">
        <v>1.05788390369065E-25</v>
      </c>
      <c r="L36" s="1" t="s">
        <v>557</v>
      </c>
      <c r="M36" s="1" t="s">
        <v>553</v>
      </c>
      <c r="N36" s="1" t="s">
        <v>896</v>
      </c>
      <c r="O36" s="1" t="s">
        <v>91</v>
      </c>
      <c r="P36" s="1">
        <v>1</v>
      </c>
      <c r="Q36" s="1">
        <v>32109151</v>
      </c>
      <c r="R36" s="1" t="s">
        <v>188</v>
      </c>
      <c r="S36" s="1" t="s">
        <v>182</v>
      </c>
      <c r="T36" s="1" t="s">
        <v>92</v>
      </c>
      <c r="U36" s="1">
        <f t="shared" si="0"/>
        <v>20980</v>
      </c>
      <c r="V36" s="1" t="str">
        <f t="shared" si="1"/>
        <v>cis</v>
      </c>
      <c r="W36" s="1">
        <v>1</v>
      </c>
      <c r="X36" s="1">
        <v>32088171</v>
      </c>
      <c r="Y36" s="16">
        <v>1</v>
      </c>
      <c r="AA36" s="1" t="s">
        <v>575</v>
      </c>
      <c r="AB36" s="1" t="s">
        <v>580</v>
      </c>
      <c r="AC36" s="1" t="s">
        <v>969</v>
      </c>
      <c r="AD36" s="1" t="s">
        <v>970</v>
      </c>
      <c r="AE36" s="1">
        <v>0.46800000000000003</v>
      </c>
      <c r="AF36" s="1">
        <v>4.9000000000000002E-2</v>
      </c>
      <c r="AG36" s="1">
        <v>1.297E-19</v>
      </c>
      <c r="AH36" s="1" t="s">
        <v>551</v>
      </c>
      <c r="AI36" s="1" t="s">
        <v>91</v>
      </c>
      <c r="AJ36" s="1">
        <v>1</v>
      </c>
      <c r="AK36" s="1">
        <v>32088171</v>
      </c>
      <c r="AL36" s="1" t="s">
        <v>551</v>
      </c>
      <c r="AM36" s="1">
        <v>0</v>
      </c>
      <c r="AN36" s="1" t="s">
        <v>551</v>
      </c>
      <c r="AO36" s="1" t="s">
        <v>551</v>
      </c>
      <c r="AP36" s="1" t="s">
        <v>551</v>
      </c>
      <c r="AQ36" s="1" t="str">
        <f t="shared" si="2"/>
        <v>Yes</v>
      </c>
    </row>
    <row r="37" spans="1:43">
      <c r="A37" s="1">
        <v>1</v>
      </c>
      <c r="B37" s="1">
        <v>32086912</v>
      </c>
      <c r="C37" s="1">
        <v>2280386</v>
      </c>
      <c r="D37" s="1" t="s">
        <v>91</v>
      </c>
      <c r="E37" s="1" t="s">
        <v>980</v>
      </c>
      <c r="F37" s="1" t="s">
        <v>549</v>
      </c>
      <c r="G37" s="1" t="s">
        <v>548</v>
      </c>
      <c r="H37" s="1">
        <v>703</v>
      </c>
      <c r="I37" s="1">
        <v>-103.16830796493799</v>
      </c>
      <c r="J37" s="1">
        <v>9.2913543965885097</v>
      </c>
      <c r="K37" s="15">
        <v>1.2037101007616001E-28</v>
      </c>
      <c r="L37" s="1" t="s">
        <v>557</v>
      </c>
      <c r="M37" s="1" t="s">
        <v>553</v>
      </c>
      <c r="N37" s="1" t="s">
        <v>896</v>
      </c>
      <c r="O37" s="1" t="s">
        <v>91</v>
      </c>
      <c r="P37" s="1">
        <v>1</v>
      </c>
      <c r="Q37" s="1">
        <v>32109151</v>
      </c>
      <c r="R37" s="1" t="s">
        <v>188</v>
      </c>
      <c r="S37" s="1" t="s">
        <v>182</v>
      </c>
      <c r="T37" s="1" t="s">
        <v>92</v>
      </c>
      <c r="U37" s="1">
        <f t="shared" si="0"/>
        <v>22239</v>
      </c>
      <c r="V37" s="1" t="str">
        <f t="shared" si="1"/>
        <v>cis</v>
      </c>
      <c r="W37" s="1">
        <v>1</v>
      </c>
      <c r="X37" s="1">
        <v>32086912</v>
      </c>
      <c r="Y37" s="16">
        <v>1</v>
      </c>
      <c r="AA37" s="1" t="s">
        <v>575</v>
      </c>
      <c r="AB37" s="1" t="s">
        <v>580</v>
      </c>
      <c r="AC37" s="1" t="s">
        <v>980</v>
      </c>
      <c r="AD37" s="1" t="s">
        <v>981</v>
      </c>
      <c r="AE37" s="1">
        <v>0.443</v>
      </c>
      <c r="AF37" s="1">
        <v>4.8000000000000001E-2</v>
      </c>
      <c r="AG37" s="1">
        <v>1.4290000000000001E-18</v>
      </c>
      <c r="AH37" s="1" t="s">
        <v>551</v>
      </c>
      <c r="AI37" s="1" t="s">
        <v>91</v>
      </c>
      <c r="AJ37" s="1">
        <v>1</v>
      </c>
      <c r="AK37" s="1">
        <v>32086912</v>
      </c>
      <c r="AL37" s="1" t="s">
        <v>551</v>
      </c>
      <c r="AM37" s="1">
        <v>0</v>
      </c>
      <c r="AN37" s="1" t="s">
        <v>551</v>
      </c>
      <c r="AO37" s="1" t="s">
        <v>551</v>
      </c>
      <c r="AP37" s="1" t="s">
        <v>551</v>
      </c>
      <c r="AQ37" s="1" t="str">
        <f t="shared" si="2"/>
        <v>Yes</v>
      </c>
    </row>
    <row r="38" spans="1:43">
      <c r="A38" s="1">
        <v>1</v>
      </c>
      <c r="B38" s="1">
        <v>32086089</v>
      </c>
      <c r="C38" s="1">
        <v>10753257</v>
      </c>
      <c r="D38" s="1" t="s">
        <v>91</v>
      </c>
      <c r="E38" s="1" t="s">
        <v>985</v>
      </c>
      <c r="F38" s="1" t="s">
        <v>548</v>
      </c>
      <c r="G38" s="1" t="s">
        <v>549</v>
      </c>
      <c r="H38" s="1">
        <v>703</v>
      </c>
      <c r="I38" s="1">
        <v>70.971877102811405</v>
      </c>
      <c r="J38" s="1">
        <v>9.3478168397220909</v>
      </c>
      <c r="K38" s="15">
        <v>3.14160270363895E-14</v>
      </c>
      <c r="L38" s="1" t="s">
        <v>557</v>
      </c>
      <c r="M38" s="1" t="s">
        <v>553</v>
      </c>
      <c r="N38" s="1" t="s">
        <v>896</v>
      </c>
      <c r="O38" s="1" t="s">
        <v>91</v>
      </c>
      <c r="P38" s="1">
        <v>1</v>
      </c>
      <c r="Q38" s="1">
        <v>32109151</v>
      </c>
      <c r="R38" s="1" t="s">
        <v>188</v>
      </c>
      <c r="S38" s="1" t="s">
        <v>182</v>
      </c>
      <c r="T38" s="1" t="s">
        <v>92</v>
      </c>
      <c r="U38" s="1">
        <f t="shared" si="0"/>
        <v>23062</v>
      </c>
      <c r="V38" s="1" t="str">
        <f t="shared" si="1"/>
        <v>cis</v>
      </c>
      <c r="W38" s="1">
        <v>1</v>
      </c>
      <c r="X38" s="1">
        <v>32086089</v>
      </c>
      <c r="Y38" s="16">
        <v>1</v>
      </c>
      <c r="AA38" s="1" t="s">
        <v>575</v>
      </c>
      <c r="AB38" s="1" t="s">
        <v>580</v>
      </c>
      <c r="AH38" s="1" t="s">
        <v>575</v>
      </c>
      <c r="AI38" s="1" t="s">
        <v>91</v>
      </c>
      <c r="AJ38" s="1">
        <v>1</v>
      </c>
      <c r="AK38" s="1">
        <v>32084465</v>
      </c>
      <c r="AL38" s="1" t="s">
        <v>551</v>
      </c>
      <c r="AM38" s="1">
        <v>1624</v>
      </c>
      <c r="AN38" s="1" t="s">
        <v>551</v>
      </c>
      <c r="AO38" s="1" t="s">
        <v>551</v>
      </c>
      <c r="AP38" s="1" t="s">
        <v>551</v>
      </c>
      <c r="AQ38" s="1" t="str">
        <f t="shared" si="2"/>
        <v>Yes</v>
      </c>
    </row>
    <row r="39" spans="1:43">
      <c r="A39" s="1">
        <v>1</v>
      </c>
      <c r="B39" s="1">
        <v>32085637</v>
      </c>
      <c r="C39" s="1">
        <v>10914455</v>
      </c>
      <c r="D39" s="1" t="s">
        <v>91</v>
      </c>
      <c r="E39" s="1" t="s">
        <v>992</v>
      </c>
      <c r="F39" s="1" t="s">
        <v>549</v>
      </c>
      <c r="G39" s="1" t="s">
        <v>548</v>
      </c>
      <c r="H39" s="1">
        <v>703</v>
      </c>
      <c r="I39" s="1">
        <v>-104.810571254051</v>
      </c>
      <c r="J39" s="1">
        <v>9.3446216414686205</v>
      </c>
      <c r="K39" s="15">
        <v>3.39785207062622E-29</v>
      </c>
      <c r="L39" s="1" t="s">
        <v>557</v>
      </c>
      <c r="M39" s="1" t="s">
        <v>553</v>
      </c>
      <c r="N39" s="1" t="s">
        <v>896</v>
      </c>
      <c r="O39" s="1" t="s">
        <v>91</v>
      </c>
      <c r="P39" s="1">
        <v>1</v>
      </c>
      <c r="Q39" s="1">
        <v>32109151</v>
      </c>
      <c r="R39" s="1" t="s">
        <v>188</v>
      </c>
      <c r="S39" s="1" t="s">
        <v>182</v>
      </c>
      <c r="T39" s="1" t="s">
        <v>92</v>
      </c>
      <c r="U39" s="1">
        <f t="shared" si="0"/>
        <v>23514</v>
      </c>
      <c r="V39" s="1" t="str">
        <f t="shared" si="1"/>
        <v>cis</v>
      </c>
      <c r="W39" s="1">
        <v>1</v>
      </c>
      <c r="X39" s="1">
        <v>32085637</v>
      </c>
      <c r="Y39" s="16">
        <v>1</v>
      </c>
      <c r="AA39" s="1" t="s">
        <v>575</v>
      </c>
      <c r="AB39" s="1" t="s">
        <v>580</v>
      </c>
      <c r="AH39" s="1" t="s">
        <v>575</v>
      </c>
      <c r="AI39" s="1" t="s">
        <v>91</v>
      </c>
      <c r="AJ39" s="1">
        <v>1</v>
      </c>
      <c r="AK39" s="1">
        <v>32084465</v>
      </c>
      <c r="AL39" s="1" t="s">
        <v>551</v>
      </c>
      <c r="AM39" s="1">
        <v>1172</v>
      </c>
      <c r="AN39" s="1" t="s">
        <v>551</v>
      </c>
      <c r="AO39" s="1" t="s">
        <v>551</v>
      </c>
      <c r="AP39" s="1" t="s">
        <v>551</v>
      </c>
      <c r="AQ39" s="1" t="str">
        <f t="shared" si="2"/>
        <v>Yes</v>
      </c>
    </row>
    <row r="40" spans="1:43">
      <c r="A40" s="1">
        <v>1</v>
      </c>
      <c r="B40" s="1">
        <v>32085485</v>
      </c>
      <c r="C40" s="1">
        <v>11575883</v>
      </c>
      <c r="D40" s="1" t="s">
        <v>91</v>
      </c>
      <c r="E40" s="1" t="s">
        <v>993</v>
      </c>
      <c r="F40" s="1" t="s">
        <v>566</v>
      </c>
      <c r="G40" s="1" t="s">
        <v>565</v>
      </c>
      <c r="H40" s="1">
        <v>703</v>
      </c>
      <c r="I40" s="1">
        <v>70.971877102811405</v>
      </c>
      <c r="J40" s="1">
        <v>9.3478168397220909</v>
      </c>
      <c r="K40" s="15">
        <v>3.14160270363895E-14</v>
      </c>
      <c r="L40" s="1" t="s">
        <v>557</v>
      </c>
      <c r="M40" s="1" t="s">
        <v>553</v>
      </c>
      <c r="N40" s="1" t="s">
        <v>896</v>
      </c>
      <c r="O40" s="1" t="s">
        <v>91</v>
      </c>
      <c r="P40" s="1">
        <v>1</v>
      </c>
      <c r="Q40" s="1">
        <v>32109151</v>
      </c>
      <c r="R40" s="1" t="s">
        <v>188</v>
      </c>
      <c r="S40" s="1" t="s">
        <v>182</v>
      </c>
      <c r="T40" s="1" t="s">
        <v>92</v>
      </c>
      <c r="U40" s="1">
        <f t="shared" si="0"/>
        <v>23666</v>
      </c>
      <c r="V40" s="1" t="str">
        <f t="shared" si="1"/>
        <v>cis</v>
      </c>
      <c r="W40" s="1">
        <v>1</v>
      </c>
      <c r="X40" s="1">
        <v>32085485</v>
      </c>
      <c r="Y40" s="16">
        <v>1</v>
      </c>
      <c r="AA40" s="1" t="s">
        <v>575</v>
      </c>
      <c r="AB40" s="1" t="s">
        <v>580</v>
      </c>
      <c r="AH40" s="1" t="s">
        <v>575</v>
      </c>
      <c r="AI40" s="1" t="s">
        <v>91</v>
      </c>
      <c r="AJ40" s="1">
        <v>1</v>
      </c>
      <c r="AK40" s="1">
        <v>32084465</v>
      </c>
      <c r="AL40" s="1" t="s">
        <v>551</v>
      </c>
      <c r="AM40" s="1">
        <v>1020</v>
      </c>
      <c r="AN40" s="1" t="s">
        <v>551</v>
      </c>
      <c r="AO40" s="1" t="s">
        <v>551</v>
      </c>
      <c r="AP40" s="1" t="s">
        <v>551</v>
      </c>
      <c r="AQ40" s="1" t="str">
        <f t="shared" si="2"/>
        <v>Yes</v>
      </c>
    </row>
    <row r="41" spans="1:43">
      <c r="A41" s="1">
        <v>1</v>
      </c>
      <c r="B41" s="1">
        <v>32084465</v>
      </c>
      <c r="C41" s="1">
        <v>6702746</v>
      </c>
      <c r="D41" s="1" t="s">
        <v>91</v>
      </c>
      <c r="E41" s="1" t="s">
        <v>986</v>
      </c>
      <c r="F41" s="1" t="s">
        <v>548</v>
      </c>
      <c r="G41" s="1" t="s">
        <v>566</v>
      </c>
      <c r="H41" s="1">
        <v>703</v>
      </c>
      <c r="I41" s="1">
        <v>70.050456883599395</v>
      </c>
      <c r="J41" s="1">
        <v>9.3566469450603797</v>
      </c>
      <c r="K41" s="15">
        <v>7.0624116186442804E-14</v>
      </c>
      <c r="L41" s="1" t="s">
        <v>557</v>
      </c>
      <c r="M41" s="1" t="s">
        <v>553</v>
      </c>
      <c r="N41" s="1" t="s">
        <v>896</v>
      </c>
      <c r="O41" s="1" t="s">
        <v>91</v>
      </c>
      <c r="P41" s="1">
        <v>1</v>
      </c>
      <c r="Q41" s="1">
        <v>32109151</v>
      </c>
      <c r="R41" s="1" t="s">
        <v>188</v>
      </c>
      <c r="S41" s="1" t="s">
        <v>182</v>
      </c>
      <c r="T41" s="1" t="s">
        <v>92</v>
      </c>
      <c r="U41" s="1">
        <f t="shared" si="0"/>
        <v>24686</v>
      </c>
      <c r="V41" s="1" t="str">
        <f t="shared" si="1"/>
        <v>cis</v>
      </c>
      <c r="W41" s="1">
        <v>1</v>
      </c>
      <c r="X41" s="1">
        <v>32084465</v>
      </c>
      <c r="Y41" s="16">
        <v>1</v>
      </c>
      <c r="AA41" s="1" t="s">
        <v>575</v>
      </c>
      <c r="AB41" s="1" t="s">
        <v>580</v>
      </c>
      <c r="AC41" s="1" t="s">
        <v>986</v>
      </c>
      <c r="AD41" s="1" t="s">
        <v>987</v>
      </c>
      <c r="AE41" s="1">
        <v>0.47799999999999998</v>
      </c>
      <c r="AF41" s="1">
        <v>9.0999999999999998E-2</v>
      </c>
      <c r="AG41" s="1">
        <v>2.6810000000000003E-7</v>
      </c>
      <c r="AH41" s="1" t="s">
        <v>551</v>
      </c>
      <c r="AI41" s="1" t="s">
        <v>91</v>
      </c>
      <c r="AJ41" s="1">
        <v>1</v>
      </c>
      <c r="AK41" s="1">
        <v>32084465</v>
      </c>
      <c r="AL41" s="1" t="s">
        <v>551</v>
      </c>
      <c r="AM41" s="1">
        <v>0</v>
      </c>
      <c r="AN41" s="1" t="s">
        <v>551</v>
      </c>
      <c r="AO41" s="1" t="s">
        <v>551</v>
      </c>
      <c r="AP41" s="1" t="s">
        <v>551</v>
      </c>
      <c r="AQ41" s="1" t="str">
        <f t="shared" si="2"/>
        <v>Yes</v>
      </c>
    </row>
    <row r="42" spans="1:43">
      <c r="A42" s="1">
        <v>1</v>
      </c>
      <c r="B42" s="1">
        <v>32134763</v>
      </c>
      <c r="C42" s="1">
        <v>7512805</v>
      </c>
      <c r="D42" s="1" t="s">
        <v>91</v>
      </c>
      <c r="E42" s="1" t="s">
        <v>1005</v>
      </c>
      <c r="F42" s="1" t="s">
        <v>548</v>
      </c>
      <c r="G42" s="1" t="s">
        <v>566</v>
      </c>
      <c r="H42" s="1">
        <v>703</v>
      </c>
      <c r="I42" s="1">
        <v>-68.180641866520205</v>
      </c>
      <c r="J42" s="1">
        <v>9.4470644803261994</v>
      </c>
      <c r="K42" s="15">
        <v>5.3098304932019402E-13</v>
      </c>
      <c r="L42" s="1" t="s">
        <v>557</v>
      </c>
      <c r="M42" s="1" t="s">
        <v>553</v>
      </c>
      <c r="N42" s="1" t="s">
        <v>788</v>
      </c>
      <c r="O42" s="1" t="s">
        <v>91</v>
      </c>
      <c r="P42" s="1">
        <v>1</v>
      </c>
      <c r="Q42" s="1">
        <v>32109151</v>
      </c>
      <c r="R42" s="1" t="s">
        <v>188</v>
      </c>
      <c r="S42" s="1" t="s">
        <v>182</v>
      </c>
      <c r="T42" s="1" t="s">
        <v>92</v>
      </c>
      <c r="U42" s="1">
        <f t="shared" si="0"/>
        <v>25612</v>
      </c>
      <c r="V42" s="1" t="str">
        <f t="shared" si="1"/>
        <v>cis</v>
      </c>
      <c r="W42" s="1">
        <v>1</v>
      </c>
      <c r="X42" s="1">
        <v>32134763</v>
      </c>
      <c r="Y42" s="16">
        <v>1</v>
      </c>
      <c r="AA42" s="1" t="s">
        <v>575</v>
      </c>
      <c r="AB42" s="1" t="s">
        <v>580</v>
      </c>
      <c r="AH42" s="1" t="s">
        <v>575</v>
      </c>
      <c r="AI42" s="1" t="s">
        <v>91</v>
      </c>
      <c r="AJ42" s="1">
        <v>1</v>
      </c>
      <c r="AK42" s="1">
        <v>32133737</v>
      </c>
      <c r="AL42" s="1" t="s">
        <v>551</v>
      </c>
      <c r="AM42" s="1">
        <v>1026</v>
      </c>
      <c r="AN42" s="1" t="s">
        <v>551</v>
      </c>
      <c r="AO42" s="1" t="s">
        <v>551</v>
      </c>
      <c r="AP42" s="1" t="s">
        <v>551</v>
      </c>
      <c r="AQ42" s="1" t="str">
        <f t="shared" si="2"/>
        <v>Yes</v>
      </c>
    </row>
    <row r="43" spans="1:43">
      <c r="A43" s="1">
        <v>1</v>
      </c>
      <c r="B43" s="1">
        <v>32135022</v>
      </c>
      <c r="C43" s="1">
        <v>6425778</v>
      </c>
      <c r="D43" s="1" t="s">
        <v>91</v>
      </c>
      <c r="E43" s="1" t="s">
        <v>1006</v>
      </c>
      <c r="F43" s="1" t="s">
        <v>565</v>
      </c>
      <c r="G43" s="1" t="s">
        <v>566</v>
      </c>
      <c r="H43" s="1">
        <v>703</v>
      </c>
      <c r="I43" s="1">
        <v>-74.2377085269069</v>
      </c>
      <c r="J43" s="1">
        <v>9.3217168441848806</v>
      </c>
      <c r="K43" s="15">
        <v>1.66629479462925E-15</v>
      </c>
      <c r="L43" s="1" t="s">
        <v>557</v>
      </c>
      <c r="M43" s="1" t="s">
        <v>553</v>
      </c>
      <c r="N43" s="1" t="s">
        <v>788</v>
      </c>
      <c r="O43" s="1" t="s">
        <v>91</v>
      </c>
      <c r="P43" s="1">
        <v>1</v>
      </c>
      <c r="Q43" s="1">
        <v>32109151</v>
      </c>
      <c r="R43" s="1" t="s">
        <v>188</v>
      </c>
      <c r="S43" s="1" t="s">
        <v>182</v>
      </c>
      <c r="T43" s="1" t="s">
        <v>92</v>
      </c>
      <c r="U43" s="1">
        <f t="shared" si="0"/>
        <v>25871</v>
      </c>
      <c r="V43" s="1" t="str">
        <f t="shared" si="1"/>
        <v>cis</v>
      </c>
      <c r="W43" s="1">
        <v>1</v>
      </c>
      <c r="X43" s="1">
        <v>32135022</v>
      </c>
      <c r="Y43" s="16">
        <v>1</v>
      </c>
      <c r="AA43" s="1" t="s">
        <v>575</v>
      </c>
      <c r="AB43" s="1" t="s">
        <v>580</v>
      </c>
      <c r="AC43" s="1" t="s">
        <v>1006</v>
      </c>
      <c r="AD43" s="1" t="s">
        <v>1007</v>
      </c>
      <c r="AE43" s="1">
        <v>0.307</v>
      </c>
      <c r="AF43" s="1">
        <v>4.8000000000000001E-2</v>
      </c>
      <c r="AG43" s="1">
        <v>5.3149999999999997E-10</v>
      </c>
      <c r="AH43" s="1" t="s">
        <v>551</v>
      </c>
      <c r="AI43" s="1" t="s">
        <v>91</v>
      </c>
      <c r="AJ43" s="1">
        <v>1</v>
      </c>
      <c r="AK43" s="1">
        <v>32135022</v>
      </c>
      <c r="AL43" s="1" t="s">
        <v>551</v>
      </c>
      <c r="AM43" s="1">
        <v>0</v>
      </c>
      <c r="AN43" s="1" t="s">
        <v>551</v>
      </c>
      <c r="AO43" s="1" t="s">
        <v>551</v>
      </c>
      <c r="AP43" s="1" t="s">
        <v>551</v>
      </c>
      <c r="AQ43" s="1" t="str">
        <f t="shared" si="2"/>
        <v>Yes</v>
      </c>
    </row>
    <row r="44" spans="1:43">
      <c r="A44" s="1">
        <v>1</v>
      </c>
      <c r="B44" s="1">
        <v>32083273</v>
      </c>
      <c r="C44" s="1">
        <v>12740754</v>
      </c>
      <c r="D44" s="1" t="s">
        <v>91</v>
      </c>
      <c r="E44" s="1" t="s">
        <v>1008</v>
      </c>
      <c r="F44" s="1" t="s">
        <v>566</v>
      </c>
      <c r="G44" s="1" t="s">
        <v>548</v>
      </c>
      <c r="H44" s="1">
        <v>703</v>
      </c>
      <c r="I44" s="1">
        <v>70.762499719424795</v>
      </c>
      <c r="J44" s="1">
        <v>9.3502795179084099</v>
      </c>
      <c r="K44" s="15">
        <v>3.7914368142723001E-14</v>
      </c>
      <c r="L44" s="1" t="s">
        <v>567</v>
      </c>
      <c r="M44" s="1" t="s">
        <v>568</v>
      </c>
      <c r="N44" s="1" t="s">
        <v>93</v>
      </c>
      <c r="O44" s="1" t="s">
        <v>91</v>
      </c>
      <c r="P44" s="1">
        <v>1</v>
      </c>
      <c r="Q44" s="1">
        <v>32109151</v>
      </c>
      <c r="R44" s="1" t="s">
        <v>188</v>
      </c>
      <c r="S44" s="1" t="s">
        <v>182</v>
      </c>
      <c r="T44" s="1" t="s">
        <v>92</v>
      </c>
      <c r="U44" s="1">
        <f t="shared" si="0"/>
        <v>25878</v>
      </c>
      <c r="V44" s="1" t="str">
        <f t="shared" si="1"/>
        <v>cis</v>
      </c>
      <c r="W44" s="1">
        <v>1</v>
      </c>
      <c r="X44" s="1">
        <v>32083273</v>
      </c>
      <c r="Y44" s="16">
        <v>1</v>
      </c>
      <c r="AA44" s="1" t="s">
        <v>575</v>
      </c>
      <c r="AB44" s="1" t="s">
        <v>580</v>
      </c>
      <c r="AH44" s="1" t="s">
        <v>575</v>
      </c>
      <c r="AI44" s="1" t="s">
        <v>91</v>
      </c>
      <c r="AJ44" s="1">
        <v>1</v>
      </c>
      <c r="AK44" s="1">
        <v>32082822</v>
      </c>
      <c r="AL44" s="1" t="s">
        <v>551</v>
      </c>
      <c r="AM44" s="1">
        <v>451</v>
      </c>
      <c r="AN44" s="1" t="s">
        <v>551</v>
      </c>
      <c r="AO44" s="1" t="s">
        <v>551</v>
      </c>
      <c r="AP44" s="1" t="s">
        <v>551</v>
      </c>
      <c r="AQ44" s="1" t="str">
        <f t="shared" si="2"/>
        <v>Yes</v>
      </c>
    </row>
    <row r="45" spans="1:43">
      <c r="A45" s="1">
        <v>1</v>
      </c>
      <c r="B45" s="1">
        <v>32082822</v>
      </c>
      <c r="C45" s="1">
        <v>11589306</v>
      </c>
      <c r="D45" s="1" t="s">
        <v>91</v>
      </c>
      <c r="E45" s="1" t="s">
        <v>1009</v>
      </c>
      <c r="F45" s="1" t="s">
        <v>565</v>
      </c>
      <c r="G45" s="1" t="s">
        <v>566</v>
      </c>
      <c r="H45" s="1">
        <v>703</v>
      </c>
      <c r="I45" s="1">
        <v>-100.002716089898</v>
      </c>
      <c r="J45" s="1">
        <v>9.5487133511698392</v>
      </c>
      <c r="K45" s="15">
        <v>1.1506349485677601E-25</v>
      </c>
      <c r="L45" s="1" t="s">
        <v>567</v>
      </c>
      <c r="M45" s="1" t="s">
        <v>568</v>
      </c>
      <c r="N45" s="1" t="s">
        <v>93</v>
      </c>
      <c r="O45" s="1" t="s">
        <v>91</v>
      </c>
      <c r="P45" s="1">
        <v>1</v>
      </c>
      <c r="Q45" s="1">
        <v>32109151</v>
      </c>
      <c r="R45" s="1" t="s">
        <v>188</v>
      </c>
      <c r="S45" s="1" t="s">
        <v>182</v>
      </c>
      <c r="T45" s="1" t="s">
        <v>92</v>
      </c>
      <c r="U45" s="1">
        <f t="shared" si="0"/>
        <v>26329</v>
      </c>
      <c r="V45" s="1" t="str">
        <f t="shared" si="1"/>
        <v>cis</v>
      </c>
      <c r="W45" s="1">
        <v>1</v>
      </c>
      <c r="X45" s="1">
        <v>32082822</v>
      </c>
      <c r="Y45" s="16">
        <v>1</v>
      </c>
      <c r="AA45" s="1" t="s">
        <v>575</v>
      </c>
      <c r="AB45" s="1" t="s">
        <v>580</v>
      </c>
      <c r="AC45" s="1" t="s">
        <v>1009</v>
      </c>
      <c r="AD45" s="1" t="s">
        <v>1010</v>
      </c>
      <c r="AE45" s="1">
        <v>0.31</v>
      </c>
      <c r="AF45" s="1">
        <v>0.06</v>
      </c>
      <c r="AG45" s="1">
        <v>3.2029999999999998E-7</v>
      </c>
      <c r="AH45" s="1" t="s">
        <v>551</v>
      </c>
      <c r="AI45" s="1" t="s">
        <v>91</v>
      </c>
      <c r="AJ45" s="1">
        <v>1</v>
      </c>
      <c r="AK45" s="1">
        <v>32082822</v>
      </c>
      <c r="AL45" s="1" t="s">
        <v>551</v>
      </c>
      <c r="AM45" s="1">
        <v>0</v>
      </c>
      <c r="AN45" s="1" t="s">
        <v>551</v>
      </c>
      <c r="AO45" s="1" t="s">
        <v>551</v>
      </c>
      <c r="AP45" s="1" t="s">
        <v>551</v>
      </c>
      <c r="AQ45" s="1" t="str">
        <f t="shared" si="2"/>
        <v>Yes</v>
      </c>
    </row>
    <row r="46" spans="1:43">
      <c r="A46" s="1">
        <v>1</v>
      </c>
      <c r="B46" s="1">
        <v>32135495</v>
      </c>
      <c r="C46" s="1">
        <v>7537646</v>
      </c>
      <c r="D46" s="1" t="s">
        <v>91</v>
      </c>
      <c r="E46" s="1" t="s">
        <v>1014</v>
      </c>
      <c r="F46" s="1" t="s">
        <v>549</v>
      </c>
      <c r="G46" s="1" t="s">
        <v>565</v>
      </c>
      <c r="H46" s="1">
        <v>703</v>
      </c>
      <c r="I46" s="1">
        <v>-62.746487391798702</v>
      </c>
      <c r="J46" s="1">
        <v>9.4841800506682397</v>
      </c>
      <c r="K46" s="15">
        <v>3.6927147890890202E-11</v>
      </c>
      <c r="L46" s="1" t="s">
        <v>557</v>
      </c>
      <c r="M46" s="1" t="s">
        <v>553</v>
      </c>
      <c r="N46" s="1" t="s">
        <v>788</v>
      </c>
      <c r="O46" s="1" t="s">
        <v>91</v>
      </c>
      <c r="P46" s="1">
        <v>1</v>
      </c>
      <c r="Q46" s="1">
        <v>32109151</v>
      </c>
      <c r="R46" s="1" t="s">
        <v>188</v>
      </c>
      <c r="S46" s="1" t="s">
        <v>182</v>
      </c>
      <c r="T46" s="1" t="s">
        <v>92</v>
      </c>
      <c r="U46" s="1">
        <f t="shared" si="0"/>
        <v>26344</v>
      </c>
      <c r="V46" s="1" t="str">
        <f t="shared" si="1"/>
        <v>cis</v>
      </c>
      <c r="W46" s="1">
        <v>1</v>
      </c>
      <c r="X46" s="1">
        <v>32135495</v>
      </c>
      <c r="Y46" s="16">
        <v>1</v>
      </c>
      <c r="AA46" s="1" t="s">
        <v>575</v>
      </c>
      <c r="AB46" s="1" t="s">
        <v>580</v>
      </c>
      <c r="AH46" s="1" t="s">
        <v>575</v>
      </c>
      <c r="AI46" s="1" t="s">
        <v>91</v>
      </c>
      <c r="AJ46" s="1">
        <v>1</v>
      </c>
      <c r="AK46" s="1">
        <v>32135022</v>
      </c>
      <c r="AL46" s="1" t="s">
        <v>551</v>
      </c>
      <c r="AM46" s="1">
        <v>473</v>
      </c>
      <c r="AN46" s="1" t="s">
        <v>551</v>
      </c>
      <c r="AO46" s="1" t="s">
        <v>551</v>
      </c>
      <c r="AP46" s="1" t="s">
        <v>551</v>
      </c>
      <c r="AQ46" s="1" t="str">
        <f t="shared" si="2"/>
        <v>Yes</v>
      </c>
    </row>
    <row r="47" spans="1:43">
      <c r="A47" s="1">
        <v>1</v>
      </c>
      <c r="B47" s="1">
        <v>32082486</v>
      </c>
      <c r="C47" s="1">
        <v>3753611</v>
      </c>
      <c r="D47" s="1" t="s">
        <v>91</v>
      </c>
      <c r="E47" s="1" t="s">
        <v>1019</v>
      </c>
      <c r="F47" s="1" t="s">
        <v>566</v>
      </c>
      <c r="G47" s="1" t="s">
        <v>548</v>
      </c>
      <c r="H47" s="1">
        <v>703</v>
      </c>
      <c r="I47" s="1">
        <v>71.357087726748404</v>
      </c>
      <c r="J47" s="1">
        <v>9.3665451366367307</v>
      </c>
      <c r="K47" s="15">
        <v>2.5705176736722601E-14</v>
      </c>
      <c r="L47" s="1" t="s">
        <v>567</v>
      </c>
      <c r="M47" s="1" t="s">
        <v>568</v>
      </c>
      <c r="N47" s="1" t="s">
        <v>93</v>
      </c>
      <c r="O47" s="1" t="s">
        <v>91</v>
      </c>
      <c r="P47" s="1">
        <v>1</v>
      </c>
      <c r="Q47" s="1">
        <v>32109151</v>
      </c>
      <c r="R47" s="1" t="s">
        <v>188</v>
      </c>
      <c r="S47" s="1" t="s">
        <v>182</v>
      </c>
      <c r="T47" s="1" t="s">
        <v>92</v>
      </c>
      <c r="U47" s="1">
        <f t="shared" si="0"/>
        <v>26665</v>
      </c>
      <c r="V47" s="1" t="str">
        <f t="shared" si="1"/>
        <v>cis</v>
      </c>
      <c r="W47" s="1">
        <v>1</v>
      </c>
      <c r="X47" s="1">
        <v>32082486</v>
      </c>
      <c r="Y47" s="16">
        <v>1</v>
      </c>
      <c r="AA47" s="1" t="s">
        <v>575</v>
      </c>
      <c r="AB47" s="1" t="s">
        <v>580</v>
      </c>
      <c r="AC47" s="1" t="s">
        <v>1019</v>
      </c>
      <c r="AD47" s="1" t="s">
        <v>1020</v>
      </c>
      <c r="AE47" s="1">
        <v>0.41299999999999998</v>
      </c>
      <c r="AF47" s="1">
        <v>4.8000000000000001E-2</v>
      </c>
      <c r="AG47" s="1">
        <v>1.347E-16</v>
      </c>
      <c r="AH47" s="1" t="s">
        <v>551</v>
      </c>
      <c r="AI47" s="1" t="s">
        <v>91</v>
      </c>
      <c r="AJ47" s="1">
        <v>1</v>
      </c>
      <c r="AK47" s="1">
        <v>32082486</v>
      </c>
      <c r="AL47" s="1" t="s">
        <v>551</v>
      </c>
      <c r="AM47" s="1">
        <v>0</v>
      </c>
      <c r="AN47" s="1" t="s">
        <v>551</v>
      </c>
      <c r="AO47" s="1" t="s">
        <v>551</v>
      </c>
      <c r="AP47" s="1" t="s">
        <v>551</v>
      </c>
      <c r="AQ47" s="1" t="str">
        <f t="shared" si="2"/>
        <v>Yes</v>
      </c>
    </row>
    <row r="48" spans="1:43">
      <c r="A48" s="1">
        <v>1</v>
      </c>
      <c r="B48" s="1">
        <v>32082387</v>
      </c>
      <c r="C48" s="1">
        <v>72885456</v>
      </c>
      <c r="D48" s="1" t="s">
        <v>91</v>
      </c>
      <c r="E48" s="1" t="s">
        <v>1021</v>
      </c>
      <c r="F48" s="1" t="s">
        <v>565</v>
      </c>
      <c r="G48" s="1" t="s">
        <v>566</v>
      </c>
      <c r="H48" s="1">
        <v>703</v>
      </c>
      <c r="I48" s="1">
        <v>71.357087726748404</v>
      </c>
      <c r="J48" s="1">
        <v>9.3665451366367307</v>
      </c>
      <c r="K48" s="15">
        <v>2.5705176736722601E-14</v>
      </c>
      <c r="L48" s="1" t="s">
        <v>567</v>
      </c>
      <c r="M48" s="1" t="s">
        <v>568</v>
      </c>
      <c r="N48" s="1" t="s">
        <v>93</v>
      </c>
      <c r="O48" s="1" t="s">
        <v>91</v>
      </c>
      <c r="P48" s="1">
        <v>1</v>
      </c>
      <c r="Q48" s="1">
        <v>32109151</v>
      </c>
      <c r="R48" s="1" t="s">
        <v>188</v>
      </c>
      <c r="S48" s="1" t="s">
        <v>182</v>
      </c>
      <c r="T48" s="1" t="s">
        <v>92</v>
      </c>
      <c r="U48" s="1">
        <f t="shared" si="0"/>
        <v>26764</v>
      </c>
      <c r="V48" s="1" t="str">
        <f t="shared" si="1"/>
        <v>cis</v>
      </c>
      <c r="W48" s="1">
        <v>1</v>
      </c>
      <c r="X48" s="1">
        <v>32082387</v>
      </c>
      <c r="Y48" s="16">
        <v>1</v>
      </c>
      <c r="AA48" s="1" t="s">
        <v>575</v>
      </c>
      <c r="AB48" s="1" t="s">
        <v>580</v>
      </c>
      <c r="AC48" s="1" t="s">
        <v>1021</v>
      </c>
      <c r="AD48" s="1" t="s">
        <v>1022</v>
      </c>
      <c r="AE48" s="1">
        <v>0.47399999999999998</v>
      </c>
      <c r="AF48" s="1">
        <v>9.0999999999999998E-2</v>
      </c>
      <c r="AG48" s="1">
        <v>2.868E-7</v>
      </c>
      <c r="AH48" s="1" t="s">
        <v>551</v>
      </c>
      <c r="AI48" s="1" t="s">
        <v>91</v>
      </c>
      <c r="AJ48" s="1">
        <v>1</v>
      </c>
      <c r="AK48" s="1">
        <v>32082387</v>
      </c>
      <c r="AL48" s="1" t="s">
        <v>551</v>
      </c>
      <c r="AM48" s="1">
        <v>0</v>
      </c>
      <c r="AN48" s="1" t="s">
        <v>551</v>
      </c>
      <c r="AO48" s="1" t="s">
        <v>551</v>
      </c>
      <c r="AP48" s="1" t="s">
        <v>551</v>
      </c>
      <c r="AQ48" s="1" t="str">
        <f t="shared" si="2"/>
        <v>Yes</v>
      </c>
    </row>
    <row r="49" spans="1:43">
      <c r="A49" s="1">
        <v>1</v>
      </c>
      <c r="B49" s="1">
        <v>32082000</v>
      </c>
      <c r="C49" s="1">
        <v>3753613</v>
      </c>
      <c r="D49" s="1" t="s">
        <v>91</v>
      </c>
      <c r="E49" s="1" t="s">
        <v>1027</v>
      </c>
      <c r="F49" s="1" t="s">
        <v>548</v>
      </c>
      <c r="G49" s="1" t="s">
        <v>549</v>
      </c>
      <c r="H49" s="1">
        <v>703</v>
      </c>
      <c r="I49" s="1">
        <v>71.517017844396506</v>
      </c>
      <c r="J49" s="1">
        <v>9.3551170703184692</v>
      </c>
      <c r="K49" s="15">
        <v>2.0944098218628301E-14</v>
      </c>
      <c r="L49" s="1" t="s">
        <v>567</v>
      </c>
      <c r="M49" s="1" t="s">
        <v>568</v>
      </c>
      <c r="N49" s="1" t="s">
        <v>93</v>
      </c>
      <c r="O49" s="1" t="s">
        <v>91</v>
      </c>
      <c r="P49" s="1">
        <v>1</v>
      </c>
      <c r="Q49" s="1">
        <v>32109151</v>
      </c>
      <c r="R49" s="1" t="s">
        <v>188</v>
      </c>
      <c r="S49" s="1" t="s">
        <v>182</v>
      </c>
      <c r="T49" s="1" t="s">
        <v>92</v>
      </c>
      <c r="U49" s="1">
        <f t="shared" si="0"/>
        <v>27151</v>
      </c>
      <c r="V49" s="1" t="str">
        <f t="shared" si="1"/>
        <v>cis</v>
      </c>
      <c r="W49" s="1">
        <v>1</v>
      </c>
      <c r="X49" s="1">
        <v>32082000</v>
      </c>
      <c r="Y49" s="16">
        <v>1</v>
      </c>
      <c r="AA49" s="1" t="s">
        <v>575</v>
      </c>
      <c r="AB49" s="1" t="s">
        <v>580</v>
      </c>
      <c r="AC49" s="1" t="s">
        <v>1027</v>
      </c>
      <c r="AD49" s="1" t="s">
        <v>1028</v>
      </c>
      <c r="AE49" s="1">
        <v>0.315</v>
      </c>
      <c r="AF49" s="1">
        <v>5.8999999999999997E-2</v>
      </c>
      <c r="AG49" s="1">
        <v>1.8690000000000001E-7</v>
      </c>
      <c r="AH49" s="1" t="s">
        <v>551</v>
      </c>
      <c r="AI49" s="1" t="s">
        <v>91</v>
      </c>
      <c r="AJ49" s="1">
        <v>1</v>
      </c>
      <c r="AK49" s="1">
        <v>32082000</v>
      </c>
      <c r="AL49" s="1" t="s">
        <v>551</v>
      </c>
      <c r="AM49" s="1">
        <v>0</v>
      </c>
      <c r="AN49" s="1" t="s">
        <v>551</v>
      </c>
      <c r="AO49" s="1" t="s">
        <v>551</v>
      </c>
      <c r="AP49" s="1" t="s">
        <v>551</v>
      </c>
      <c r="AQ49" s="1" t="str">
        <f t="shared" si="2"/>
        <v>Yes</v>
      </c>
    </row>
    <row r="50" spans="1:43">
      <c r="A50" s="1">
        <v>1</v>
      </c>
      <c r="B50" s="1">
        <v>32080574</v>
      </c>
      <c r="C50" s="1">
        <v>55846703</v>
      </c>
      <c r="D50" s="1" t="s">
        <v>91</v>
      </c>
      <c r="E50" s="1" t="s">
        <v>1039</v>
      </c>
      <c r="F50" s="1" t="s">
        <v>548</v>
      </c>
      <c r="G50" s="1" t="s">
        <v>549</v>
      </c>
      <c r="H50" s="1">
        <v>703</v>
      </c>
      <c r="I50" s="1">
        <v>72.042223267699597</v>
      </c>
      <c r="J50" s="1">
        <v>9.3401147469075596</v>
      </c>
      <c r="K50" s="15">
        <v>1.22696402791041E-14</v>
      </c>
      <c r="L50" s="1" t="s">
        <v>567</v>
      </c>
      <c r="M50" s="1" t="s">
        <v>553</v>
      </c>
      <c r="N50" s="1" t="s">
        <v>93</v>
      </c>
      <c r="O50" s="1" t="s">
        <v>91</v>
      </c>
      <c r="P50" s="1">
        <v>1</v>
      </c>
      <c r="Q50" s="1">
        <v>32109151</v>
      </c>
      <c r="R50" s="1" t="s">
        <v>188</v>
      </c>
      <c r="S50" s="1" t="s">
        <v>182</v>
      </c>
      <c r="T50" s="1" t="s">
        <v>92</v>
      </c>
      <c r="U50" s="1">
        <f t="shared" si="0"/>
        <v>28577</v>
      </c>
      <c r="V50" s="1" t="str">
        <f t="shared" si="1"/>
        <v>cis</v>
      </c>
      <c r="W50" s="1">
        <v>1</v>
      </c>
      <c r="X50" s="1">
        <v>32080574</v>
      </c>
      <c r="Y50" s="16">
        <v>1</v>
      </c>
      <c r="AA50" s="1" t="s">
        <v>575</v>
      </c>
      <c r="AB50" s="1" t="s">
        <v>580</v>
      </c>
      <c r="AC50" s="1" t="s">
        <v>1039</v>
      </c>
      <c r="AD50" s="1" t="s">
        <v>1040</v>
      </c>
      <c r="AE50" s="1">
        <v>0.44</v>
      </c>
      <c r="AF50" s="1">
        <v>9.4E-2</v>
      </c>
      <c r="AG50" s="1">
        <v>3.8079999999999998E-6</v>
      </c>
      <c r="AH50" s="1" t="s">
        <v>551</v>
      </c>
      <c r="AI50" s="1" t="s">
        <v>91</v>
      </c>
      <c r="AJ50" s="1">
        <v>1</v>
      </c>
      <c r="AK50" s="1">
        <v>32080574</v>
      </c>
      <c r="AL50" s="1" t="s">
        <v>551</v>
      </c>
      <c r="AM50" s="1">
        <v>0</v>
      </c>
      <c r="AN50" s="1" t="s">
        <v>551</v>
      </c>
      <c r="AO50" s="1" t="s">
        <v>551</v>
      </c>
      <c r="AP50" s="1" t="s">
        <v>551</v>
      </c>
      <c r="AQ50" s="1" t="str">
        <f t="shared" si="2"/>
        <v>Yes</v>
      </c>
    </row>
    <row r="51" spans="1:43">
      <c r="A51" s="1">
        <v>1</v>
      </c>
      <c r="B51" s="1">
        <v>32140053</v>
      </c>
      <c r="C51" s="1">
        <v>4949457</v>
      </c>
      <c r="D51" s="1" t="s">
        <v>91</v>
      </c>
      <c r="E51" s="1" t="s">
        <v>1052</v>
      </c>
      <c r="F51" s="1" t="s">
        <v>548</v>
      </c>
      <c r="G51" s="1" t="s">
        <v>549</v>
      </c>
      <c r="H51" s="1">
        <v>703</v>
      </c>
      <c r="I51" s="1">
        <v>-64.139520410532398</v>
      </c>
      <c r="J51" s="1">
        <v>10.214913415671401</v>
      </c>
      <c r="K51" s="15">
        <v>3.4074062919912401E-10</v>
      </c>
      <c r="L51" s="1" t="s">
        <v>557</v>
      </c>
      <c r="M51" s="1" t="s">
        <v>553</v>
      </c>
      <c r="N51" s="1" t="s">
        <v>788</v>
      </c>
      <c r="O51" s="1" t="s">
        <v>91</v>
      </c>
      <c r="P51" s="1">
        <v>1</v>
      </c>
      <c r="Q51" s="1">
        <v>32109151</v>
      </c>
      <c r="R51" s="1" t="s">
        <v>188</v>
      </c>
      <c r="S51" s="1" t="s">
        <v>182</v>
      </c>
      <c r="T51" s="1" t="s">
        <v>92</v>
      </c>
      <c r="U51" s="1">
        <f t="shared" si="0"/>
        <v>30902</v>
      </c>
      <c r="V51" s="1" t="str">
        <f t="shared" si="1"/>
        <v>cis</v>
      </c>
      <c r="W51" s="1">
        <v>1</v>
      </c>
      <c r="X51" s="1">
        <v>32140053</v>
      </c>
      <c r="Y51" s="16">
        <v>1</v>
      </c>
      <c r="AA51" s="1" t="s">
        <v>575</v>
      </c>
      <c r="AB51" s="1" t="s">
        <v>580</v>
      </c>
      <c r="AC51" s="1" t="s">
        <v>1052</v>
      </c>
      <c r="AD51" s="1" t="s">
        <v>1053</v>
      </c>
      <c r="AE51" s="1">
        <v>-0.28299999999999997</v>
      </c>
      <c r="AF51" s="1">
        <v>5.6000000000000001E-2</v>
      </c>
      <c r="AG51" s="1">
        <v>6.6059999999999997E-7</v>
      </c>
      <c r="AH51" s="1" t="s">
        <v>551</v>
      </c>
      <c r="AI51" s="1" t="s">
        <v>91</v>
      </c>
      <c r="AJ51" s="1">
        <v>1</v>
      </c>
      <c r="AK51" s="1">
        <v>32140053</v>
      </c>
      <c r="AL51" s="1" t="s">
        <v>551</v>
      </c>
      <c r="AM51" s="1">
        <v>0</v>
      </c>
      <c r="AN51" s="1" t="s">
        <v>551</v>
      </c>
      <c r="AO51" s="1" t="s">
        <v>551</v>
      </c>
      <c r="AP51" s="1" t="s">
        <v>551</v>
      </c>
      <c r="AQ51" s="1" t="str">
        <f t="shared" si="2"/>
        <v>Yes</v>
      </c>
    </row>
    <row r="52" spans="1:43">
      <c r="A52" s="1">
        <v>1</v>
      </c>
      <c r="B52" s="1">
        <v>32076633</v>
      </c>
      <c r="C52" s="1">
        <v>12091854</v>
      </c>
      <c r="D52" s="1" t="s">
        <v>91</v>
      </c>
      <c r="E52" s="1" t="s">
        <v>1063</v>
      </c>
      <c r="F52" s="1" t="s">
        <v>566</v>
      </c>
      <c r="G52" s="1" t="s">
        <v>565</v>
      </c>
      <c r="H52" s="1">
        <v>703</v>
      </c>
      <c r="I52" s="1">
        <v>-98.767094846107199</v>
      </c>
      <c r="J52" s="1">
        <v>9.5120274152843898</v>
      </c>
      <c r="K52" s="15">
        <v>2.9510478770041799E-25</v>
      </c>
      <c r="L52" s="1" t="s">
        <v>572</v>
      </c>
      <c r="M52" s="1" t="s">
        <v>553</v>
      </c>
      <c r="N52" s="1" t="s">
        <v>93</v>
      </c>
      <c r="O52" s="1" t="s">
        <v>91</v>
      </c>
      <c r="P52" s="1">
        <v>1</v>
      </c>
      <c r="Q52" s="1">
        <v>32109151</v>
      </c>
      <c r="R52" s="1" t="s">
        <v>188</v>
      </c>
      <c r="S52" s="1" t="s">
        <v>182</v>
      </c>
      <c r="T52" s="1" t="s">
        <v>92</v>
      </c>
      <c r="U52" s="1">
        <f t="shared" si="0"/>
        <v>32518</v>
      </c>
      <c r="V52" s="1" t="str">
        <f t="shared" si="1"/>
        <v>cis</v>
      </c>
      <c r="W52" s="1">
        <v>1</v>
      </c>
      <c r="X52" s="1">
        <v>32076633</v>
      </c>
      <c r="Y52" s="16">
        <v>1</v>
      </c>
      <c r="AA52" s="1" t="s">
        <v>575</v>
      </c>
      <c r="AB52" s="1" t="s">
        <v>580</v>
      </c>
      <c r="AH52" s="1" t="s">
        <v>575</v>
      </c>
      <c r="AI52" s="1" t="s">
        <v>91</v>
      </c>
      <c r="AJ52" s="1">
        <v>1</v>
      </c>
      <c r="AK52" s="1">
        <v>32076261</v>
      </c>
      <c r="AL52" s="1" t="s">
        <v>551</v>
      </c>
      <c r="AM52" s="1">
        <v>372</v>
      </c>
      <c r="AN52" s="1" t="s">
        <v>551</v>
      </c>
      <c r="AO52" s="1" t="s">
        <v>551</v>
      </c>
      <c r="AP52" s="1" t="s">
        <v>551</v>
      </c>
      <c r="AQ52" s="1" t="str">
        <f t="shared" si="2"/>
        <v>Yes</v>
      </c>
    </row>
    <row r="53" spans="1:43">
      <c r="A53" s="1">
        <v>1</v>
      </c>
      <c r="B53" s="1">
        <v>32076261</v>
      </c>
      <c r="C53" s="1">
        <v>1464306</v>
      </c>
      <c r="D53" s="1" t="s">
        <v>91</v>
      </c>
      <c r="E53" s="1" t="s">
        <v>1064</v>
      </c>
      <c r="F53" s="1" t="s">
        <v>566</v>
      </c>
      <c r="G53" s="1" t="s">
        <v>548</v>
      </c>
      <c r="H53" s="1">
        <v>703</v>
      </c>
      <c r="I53" s="1">
        <v>70.318168032105902</v>
      </c>
      <c r="J53" s="1">
        <v>9.3490207310680091</v>
      </c>
      <c r="K53" s="15">
        <v>5.4173106120573199E-14</v>
      </c>
      <c r="L53" s="1" t="s">
        <v>572</v>
      </c>
      <c r="M53" s="1" t="s">
        <v>553</v>
      </c>
      <c r="N53" s="1" t="s">
        <v>93</v>
      </c>
      <c r="O53" s="1" t="s">
        <v>91</v>
      </c>
      <c r="P53" s="1">
        <v>1</v>
      </c>
      <c r="Q53" s="1">
        <v>32109151</v>
      </c>
      <c r="R53" s="1" t="s">
        <v>188</v>
      </c>
      <c r="S53" s="1" t="s">
        <v>182</v>
      </c>
      <c r="T53" s="1" t="s">
        <v>92</v>
      </c>
      <c r="U53" s="1">
        <f t="shared" si="0"/>
        <v>32890</v>
      </c>
      <c r="V53" s="1" t="str">
        <f t="shared" si="1"/>
        <v>cis</v>
      </c>
      <c r="W53" s="1">
        <v>1</v>
      </c>
      <c r="X53" s="1">
        <v>32076261</v>
      </c>
      <c r="Y53" s="16">
        <v>1</v>
      </c>
      <c r="AA53" s="1" t="s">
        <v>575</v>
      </c>
      <c r="AB53" s="1" t="s">
        <v>580</v>
      </c>
      <c r="AC53" s="1" t="s">
        <v>1064</v>
      </c>
      <c r="AD53" s="1" t="s">
        <v>1065</v>
      </c>
      <c r="AE53" s="1">
        <v>0.40400000000000003</v>
      </c>
      <c r="AF53" s="1">
        <v>4.7E-2</v>
      </c>
      <c r="AG53" s="1">
        <v>3.9490000000000002E-16</v>
      </c>
      <c r="AH53" s="1" t="s">
        <v>551</v>
      </c>
      <c r="AI53" s="1" t="s">
        <v>91</v>
      </c>
      <c r="AJ53" s="1">
        <v>1</v>
      </c>
      <c r="AK53" s="1">
        <v>32076261</v>
      </c>
      <c r="AL53" s="1" t="s">
        <v>551</v>
      </c>
      <c r="AM53" s="1">
        <v>0</v>
      </c>
      <c r="AN53" s="1" t="s">
        <v>551</v>
      </c>
      <c r="AO53" s="1" t="s">
        <v>551</v>
      </c>
      <c r="AP53" s="1" t="s">
        <v>551</v>
      </c>
      <c r="AQ53" s="1" t="str">
        <f t="shared" si="2"/>
        <v>Yes</v>
      </c>
    </row>
    <row r="54" spans="1:43">
      <c r="A54" s="1">
        <v>1</v>
      </c>
      <c r="B54" s="1">
        <v>32076144</v>
      </c>
      <c r="C54" s="1">
        <v>2152110</v>
      </c>
      <c r="D54" s="1" t="s">
        <v>91</v>
      </c>
      <c r="E54" s="1" t="s">
        <v>1067</v>
      </c>
      <c r="F54" s="1" t="s">
        <v>548</v>
      </c>
      <c r="G54" s="1" t="s">
        <v>549</v>
      </c>
      <c r="H54" s="1">
        <v>703</v>
      </c>
      <c r="I54" s="1">
        <v>-99.1498074391111</v>
      </c>
      <c r="J54" s="1">
        <v>9.4927997300109297</v>
      </c>
      <c r="K54" s="15">
        <v>1.5488222497914499E-25</v>
      </c>
      <c r="L54" s="1" t="s">
        <v>572</v>
      </c>
      <c r="M54" s="1" t="s">
        <v>553</v>
      </c>
      <c r="N54" s="1" t="s">
        <v>93</v>
      </c>
      <c r="O54" s="1" t="s">
        <v>91</v>
      </c>
      <c r="P54" s="1">
        <v>1</v>
      </c>
      <c r="Q54" s="1">
        <v>32109151</v>
      </c>
      <c r="R54" s="1" t="s">
        <v>188</v>
      </c>
      <c r="S54" s="1" t="s">
        <v>182</v>
      </c>
      <c r="T54" s="1" t="s">
        <v>92</v>
      </c>
      <c r="U54" s="1">
        <f t="shared" si="0"/>
        <v>33007</v>
      </c>
      <c r="V54" s="1" t="str">
        <f t="shared" si="1"/>
        <v>cis</v>
      </c>
      <c r="W54" s="1">
        <v>1</v>
      </c>
      <c r="X54" s="1">
        <v>32076144</v>
      </c>
      <c r="Y54" s="16">
        <v>1</v>
      </c>
      <c r="AA54" s="1" t="s">
        <v>575</v>
      </c>
      <c r="AB54" s="1" t="s">
        <v>580</v>
      </c>
      <c r="AC54" s="1" t="s">
        <v>1067</v>
      </c>
      <c r="AD54" s="1" t="s">
        <v>1068</v>
      </c>
      <c r="AE54" s="1">
        <v>0.33500000000000002</v>
      </c>
      <c r="AF54" s="1">
        <v>5.8000000000000003E-2</v>
      </c>
      <c r="AG54" s="1">
        <v>2.021E-8</v>
      </c>
      <c r="AH54" s="1" t="s">
        <v>551</v>
      </c>
      <c r="AI54" s="1" t="s">
        <v>91</v>
      </c>
      <c r="AJ54" s="1">
        <v>1</v>
      </c>
      <c r="AK54" s="1">
        <v>32076144</v>
      </c>
      <c r="AL54" s="1" t="s">
        <v>551</v>
      </c>
      <c r="AM54" s="1">
        <v>0</v>
      </c>
      <c r="AN54" s="1" t="s">
        <v>551</v>
      </c>
      <c r="AO54" s="1" t="s">
        <v>551</v>
      </c>
      <c r="AP54" s="1" t="s">
        <v>551</v>
      </c>
      <c r="AQ54" s="1" t="str">
        <f t="shared" si="2"/>
        <v>Yes</v>
      </c>
    </row>
    <row r="55" spans="1:43">
      <c r="A55" s="1">
        <v>1</v>
      </c>
      <c r="B55" s="1">
        <v>32075036</v>
      </c>
      <c r="C55" s="1">
        <v>10914453</v>
      </c>
      <c r="D55" s="1" t="s">
        <v>91</v>
      </c>
      <c r="E55" s="1" t="s">
        <v>1074</v>
      </c>
      <c r="F55" s="1" t="s">
        <v>549</v>
      </c>
      <c r="G55" s="1" t="s">
        <v>548</v>
      </c>
      <c r="H55" s="1">
        <v>703</v>
      </c>
      <c r="I55" s="1">
        <v>-99.483223903161502</v>
      </c>
      <c r="J55" s="1">
        <v>9.5307706345049095</v>
      </c>
      <c r="K55" s="15">
        <v>1.6608590427271801E-25</v>
      </c>
      <c r="L55" s="1" t="s">
        <v>572</v>
      </c>
      <c r="M55" s="1" t="s">
        <v>553</v>
      </c>
      <c r="N55" s="1" t="s">
        <v>93</v>
      </c>
      <c r="O55" s="1" t="s">
        <v>91</v>
      </c>
      <c r="P55" s="1">
        <v>1</v>
      </c>
      <c r="Q55" s="1">
        <v>32109151</v>
      </c>
      <c r="R55" s="1" t="s">
        <v>188</v>
      </c>
      <c r="S55" s="1" t="s">
        <v>182</v>
      </c>
      <c r="T55" s="1" t="s">
        <v>92</v>
      </c>
      <c r="U55" s="1">
        <f t="shared" si="0"/>
        <v>34115</v>
      </c>
      <c r="V55" s="1" t="str">
        <f t="shared" si="1"/>
        <v>cis</v>
      </c>
      <c r="W55" s="1">
        <v>1</v>
      </c>
      <c r="X55" s="1">
        <v>32075036</v>
      </c>
      <c r="Y55" s="16">
        <v>1</v>
      </c>
      <c r="AA55" s="1" t="s">
        <v>575</v>
      </c>
      <c r="AB55" s="1" t="s">
        <v>580</v>
      </c>
      <c r="AH55" s="1" t="s">
        <v>575</v>
      </c>
      <c r="AI55" s="1" t="s">
        <v>91</v>
      </c>
      <c r="AJ55" s="1">
        <v>1</v>
      </c>
      <c r="AK55" s="1">
        <v>32074747</v>
      </c>
      <c r="AL55" s="1" t="s">
        <v>551</v>
      </c>
      <c r="AM55" s="1">
        <v>289</v>
      </c>
      <c r="AN55" s="1" t="s">
        <v>551</v>
      </c>
      <c r="AO55" s="1" t="s">
        <v>551</v>
      </c>
      <c r="AP55" s="1" t="s">
        <v>551</v>
      </c>
      <c r="AQ55" s="1" t="str">
        <f t="shared" si="2"/>
        <v>Yes</v>
      </c>
    </row>
    <row r="56" spans="1:43">
      <c r="A56" s="1">
        <v>1</v>
      </c>
      <c r="B56" s="1">
        <v>32074747</v>
      </c>
      <c r="C56" s="1">
        <v>10798877</v>
      </c>
      <c r="D56" s="1" t="s">
        <v>91</v>
      </c>
      <c r="E56" s="1" t="s">
        <v>1075</v>
      </c>
      <c r="F56" s="1" t="s">
        <v>548</v>
      </c>
      <c r="G56" s="1" t="s">
        <v>549</v>
      </c>
      <c r="H56" s="1">
        <v>703</v>
      </c>
      <c r="I56" s="1">
        <v>70.921097782620905</v>
      </c>
      <c r="J56" s="1">
        <v>9.3388094090503895</v>
      </c>
      <c r="K56" s="15">
        <v>3.09620031358945E-14</v>
      </c>
      <c r="L56" s="1" t="s">
        <v>572</v>
      </c>
      <c r="M56" s="1" t="s">
        <v>553</v>
      </c>
      <c r="N56" s="1" t="s">
        <v>93</v>
      </c>
      <c r="O56" s="1" t="s">
        <v>91</v>
      </c>
      <c r="P56" s="1">
        <v>1</v>
      </c>
      <c r="Q56" s="1">
        <v>32109151</v>
      </c>
      <c r="R56" s="1" t="s">
        <v>188</v>
      </c>
      <c r="S56" s="1" t="s">
        <v>182</v>
      </c>
      <c r="T56" s="1" t="s">
        <v>92</v>
      </c>
      <c r="U56" s="1">
        <f t="shared" si="0"/>
        <v>34404</v>
      </c>
      <c r="V56" s="1" t="str">
        <f t="shared" si="1"/>
        <v>cis</v>
      </c>
      <c r="W56" s="1">
        <v>1</v>
      </c>
      <c r="X56" s="1">
        <v>32074747</v>
      </c>
      <c r="Y56" s="16">
        <v>1</v>
      </c>
      <c r="AA56" s="1" t="s">
        <v>575</v>
      </c>
      <c r="AB56" s="1" t="s">
        <v>580</v>
      </c>
      <c r="AC56" s="1" t="s">
        <v>1075</v>
      </c>
      <c r="AD56" s="1" t="s">
        <v>1076</v>
      </c>
      <c r="AE56" s="1">
        <v>0.41599999999999998</v>
      </c>
      <c r="AF56" s="1">
        <v>4.7E-2</v>
      </c>
      <c r="AG56" s="1">
        <v>5.8480000000000003E-17</v>
      </c>
      <c r="AH56" s="1" t="s">
        <v>551</v>
      </c>
      <c r="AI56" s="1" t="s">
        <v>91</v>
      </c>
      <c r="AJ56" s="1">
        <v>1</v>
      </c>
      <c r="AK56" s="1">
        <v>32074747</v>
      </c>
      <c r="AL56" s="1" t="s">
        <v>551</v>
      </c>
      <c r="AM56" s="1">
        <v>0</v>
      </c>
      <c r="AN56" s="1" t="s">
        <v>551</v>
      </c>
      <c r="AO56" s="1" t="s">
        <v>551</v>
      </c>
      <c r="AP56" s="1" t="s">
        <v>551</v>
      </c>
      <c r="AQ56" s="1" t="str">
        <f t="shared" si="2"/>
        <v>Yes</v>
      </c>
    </row>
    <row r="57" spans="1:43">
      <c r="A57" s="1">
        <v>1</v>
      </c>
      <c r="B57" s="1">
        <v>32074575</v>
      </c>
      <c r="C57" s="1">
        <v>10914452</v>
      </c>
      <c r="D57" s="1" t="s">
        <v>91</v>
      </c>
      <c r="E57" s="1" t="s">
        <v>1080</v>
      </c>
      <c r="F57" s="1" t="s">
        <v>566</v>
      </c>
      <c r="G57" s="1" t="s">
        <v>548</v>
      </c>
      <c r="H57" s="1">
        <v>703</v>
      </c>
      <c r="I57" s="1">
        <v>70.921097782620905</v>
      </c>
      <c r="J57" s="1">
        <v>9.3388094090503895</v>
      </c>
      <c r="K57" s="15">
        <v>3.09620031358945E-14</v>
      </c>
      <c r="L57" s="1" t="s">
        <v>572</v>
      </c>
      <c r="M57" s="1" t="s">
        <v>553</v>
      </c>
      <c r="N57" s="1" t="s">
        <v>93</v>
      </c>
      <c r="O57" s="1" t="s">
        <v>91</v>
      </c>
      <c r="P57" s="1">
        <v>1</v>
      </c>
      <c r="Q57" s="1">
        <v>32109151</v>
      </c>
      <c r="R57" s="1" t="s">
        <v>188</v>
      </c>
      <c r="S57" s="1" t="s">
        <v>182</v>
      </c>
      <c r="T57" s="1" t="s">
        <v>92</v>
      </c>
      <c r="U57" s="1">
        <f t="shared" si="0"/>
        <v>34576</v>
      </c>
      <c r="V57" s="1" t="str">
        <f t="shared" si="1"/>
        <v>cis</v>
      </c>
      <c r="W57" s="1">
        <v>1</v>
      </c>
      <c r="X57" s="1">
        <v>32074575</v>
      </c>
      <c r="Y57" s="16">
        <v>1</v>
      </c>
      <c r="AA57" s="1" t="s">
        <v>575</v>
      </c>
      <c r="AB57" s="1" t="s">
        <v>580</v>
      </c>
      <c r="AC57" s="1" t="s">
        <v>1080</v>
      </c>
      <c r="AD57" s="1" t="s">
        <v>1081</v>
      </c>
      <c r="AE57" s="1">
        <v>0.33200000000000002</v>
      </c>
      <c r="AF57" s="1">
        <v>5.8999999999999997E-2</v>
      </c>
      <c r="AG57" s="1">
        <v>2.7500000000000001E-8</v>
      </c>
      <c r="AH57" s="1" t="s">
        <v>551</v>
      </c>
      <c r="AI57" s="1" t="s">
        <v>91</v>
      </c>
      <c r="AJ57" s="1">
        <v>1</v>
      </c>
      <c r="AK57" s="1">
        <v>32074575</v>
      </c>
      <c r="AL57" s="1" t="s">
        <v>551</v>
      </c>
      <c r="AM57" s="1">
        <v>0</v>
      </c>
      <c r="AN57" s="1" t="s">
        <v>551</v>
      </c>
      <c r="AO57" s="1" t="s">
        <v>551</v>
      </c>
      <c r="AP57" s="1" t="s">
        <v>551</v>
      </c>
      <c r="AQ57" s="1" t="str">
        <f t="shared" si="2"/>
        <v>Yes</v>
      </c>
    </row>
    <row r="58" spans="1:43">
      <c r="A58" s="1">
        <v>1</v>
      </c>
      <c r="B58" s="1">
        <v>32074514</v>
      </c>
      <c r="C58" s="1">
        <v>10798876</v>
      </c>
      <c r="D58" s="1" t="s">
        <v>91</v>
      </c>
      <c r="E58" s="1" t="s">
        <v>1082</v>
      </c>
      <c r="F58" s="1" t="s">
        <v>548</v>
      </c>
      <c r="G58" s="1" t="s">
        <v>549</v>
      </c>
      <c r="H58" s="1">
        <v>703</v>
      </c>
      <c r="I58" s="1">
        <v>70.921097782620905</v>
      </c>
      <c r="J58" s="1">
        <v>9.3388094090503895</v>
      </c>
      <c r="K58" s="15">
        <v>3.09620031358945E-14</v>
      </c>
      <c r="L58" s="1" t="s">
        <v>572</v>
      </c>
      <c r="M58" s="1" t="s">
        <v>553</v>
      </c>
      <c r="N58" s="1" t="s">
        <v>93</v>
      </c>
      <c r="O58" s="1" t="s">
        <v>91</v>
      </c>
      <c r="P58" s="1">
        <v>1</v>
      </c>
      <c r="Q58" s="1">
        <v>32109151</v>
      </c>
      <c r="R58" s="1" t="s">
        <v>188</v>
      </c>
      <c r="S58" s="1" t="s">
        <v>182</v>
      </c>
      <c r="T58" s="1" t="s">
        <v>92</v>
      </c>
      <c r="U58" s="1">
        <f t="shared" si="0"/>
        <v>34637</v>
      </c>
      <c r="V58" s="1" t="str">
        <f t="shared" si="1"/>
        <v>cis</v>
      </c>
      <c r="W58" s="1">
        <v>1</v>
      </c>
      <c r="X58" s="1">
        <v>32074514</v>
      </c>
      <c r="Y58" s="16">
        <v>1</v>
      </c>
      <c r="AA58" s="1" t="s">
        <v>575</v>
      </c>
      <c r="AB58" s="1" t="s">
        <v>580</v>
      </c>
      <c r="AC58" s="1" t="s">
        <v>1082</v>
      </c>
      <c r="AD58" s="1" t="s">
        <v>1083</v>
      </c>
      <c r="AE58" s="1">
        <v>0.33200000000000002</v>
      </c>
      <c r="AF58" s="1">
        <v>5.8999999999999997E-2</v>
      </c>
      <c r="AG58" s="1">
        <v>2.7500000000000001E-8</v>
      </c>
      <c r="AH58" s="1" t="s">
        <v>551</v>
      </c>
      <c r="AI58" s="1" t="s">
        <v>91</v>
      </c>
      <c r="AJ58" s="1">
        <v>1</v>
      </c>
      <c r="AK58" s="1">
        <v>32074514</v>
      </c>
      <c r="AL58" s="1" t="s">
        <v>551</v>
      </c>
      <c r="AM58" s="1">
        <v>0</v>
      </c>
      <c r="AN58" s="1" t="s">
        <v>551</v>
      </c>
      <c r="AO58" s="1" t="s">
        <v>551</v>
      </c>
      <c r="AP58" s="1" t="s">
        <v>551</v>
      </c>
      <c r="AQ58" s="1" t="str">
        <f t="shared" si="2"/>
        <v>Yes</v>
      </c>
    </row>
    <row r="59" spans="1:43">
      <c r="A59" s="1">
        <v>1</v>
      </c>
      <c r="B59" s="1">
        <v>32073908</v>
      </c>
      <c r="C59" s="1">
        <v>10914451</v>
      </c>
      <c r="D59" s="1" t="s">
        <v>91</v>
      </c>
      <c r="E59" s="1" t="s">
        <v>1087</v>
      </c>
      <c r="F59" s="1" t="s">
        <v>566</v>
      </c>
      <c r="G59" s="1" t="s">
        <v>565</v>
      </c>
      <c r="H59" s="1">
        <v>703</v>
      </c>
      <c r="I59" s="1">
        <v>70.921097782620905</v>
      </c>
      <c r="J59" s="1">
        <v>9.3388094090503895</v>
      </c>
      <c r="K59" s="15">
        <v>3.09620031358945E-14</v>
      </c>
      <c r="L59" s="1" t="s">
        <v>572</v>
      </c>
      <c r="M59" s="1" t="s">
        <v>553</v>
      </c>
      <c r="N59" s="1" t="s">
        <v>93</v>
      </c>
      <c r="O59" s="1" t="s">
        <v>91</v>
      </c>
      <c r="P59" s="1">
        <v>1</v>
      </c>
      <c r="Q59" s="1">
        <v>32109151</v>
      </c>
      <c r="R59" s="1" t="s">
        <v>188</v>
      </c>
      <c r="S59" s="1" t="s">
        <v>182</v>
      </c>
      <c r="T59" s="1" t="s">
        <v>92</v>
      </c>
      <c r="U59" s="1">
        <f t="shared" si="0"/>
        <v>35243</v>
      </c>
      <c r="V59" s="1" t="str">
        <f t="shared" si="1"/>
        <v>cis</v>
      </c>
      <c r="W59" s="1">
        <v>1</v>
      </c>
      <c r="X59" s="1">
        <v>32073908</v>
      </c>
      <c r="Y59" s="16">
        <v>1</v>
      </c>
      <c r="AA59" s="1" t="s">
        <v>575</v>
      </c>
      <c r="AB59" s="1" t="s">
        <v>580</v>
      </c>
      <c r="AC59" s="1" t="s">
        <v>1087</v>
      </c>
      <c r="AD59" s="1" t="s">
        <v>1088</v>
      </c>
      <c r="AE59" s="1">
        <v>0.33200000000000002</v>
      </c>
      <c r="AF59" s="1">
        <v>5.8999999999999997E-2</v>
      </c>
      <c r="AG59" s="1">
        <v>2.7500000000000001E-8</v>
      </c>
      <c r="AH59" s="1" t="s">
        <v>551</v>
      </c>
      <c r="AI59" s="1" t="s">
        <v>91</v>
      </c>
      <c r="AJ59" s="1">
        <v>1</v>
      </c>
      <c r="AK59" s="1">
        <v>32073908</v>
      </c>
      <c r="AL59" s="1" t="s">
        <v>551</v>
      </c>
      <c r="AM59" s="1">
        <v>0</v>
      </c>
      <c r="AN59" s="1" t="s">
        <v>551</v>
      </c>
      <c r="AO59" s="1" t="s">
        <v>551</v>
      </c>
      <c r="AP59" s="1" t="s">
        <v>551</v>
      </c>
      <c r="AQ59" s="1" t="str">
        <f t="shared" si="2"/>
        <v>Yes</v>
      </c>
    </row>
    <row r="60" spans="1:43">
      <c r="A60" s="1">
        <v>1</v>
      </c>
      <c r="B60" s="1">
        <v>32073766</v>
      </c>
      <c r="C60" s="1">
        <v>7525618</v>
      </c>
      <c r="D60" s="1" t="s">
        <v>91</v>
      </c>
      <c r="E60" s="1" t="s">
        <v>1090</v>
      </c>
      <c r="F60" s="1" t="s">
        <v>548</v>
      </c>
      <c r="G60" s="1" t="s">
        <v>549</v>
      </c>
      <c r="H60" s="1">
        <v>703</v>
      </c>
      <c r="I60" s="1">
        <v>-99.1498074391111</v>
      </c>
      <c r="J60" s="1">
        <v>9.4927997300109297</v>
      </c>
      <c r="K60" s="15">
        <v>1.5488222497914499E-25</v>
      </c>
      <c r="L60" s="1" t="s">
        <v>572</v>
      </c>
      <c r="M60" s="1" t="s">
        <v>553</v>
      </c>
      <c r="N60" s="1" t="s">
        <v>93</v>
      </c>
      <c r="O60" s="1" t="s">
        <v>91</v>
      </c>
      <c r="P60" s="1">
        <v>1</v>
      </c>
      <c r="Q60" s="1">
        <v>32109151</v>
      </c>
      <c r="R60" s="1" t="s">
        <v>188</v>
      </c>
      <c r="S60" s="1" t="s">
        <v>182</v>
      </c>
      <c r="T60" s="1" t="s">
        <v>92</v>
      </c>
      <c r="U60" s="1">
        <f t="shared" si="0"/>
        <v>35385</v>
      </c>
      <c r="V60" s="1" t="str">
        <f t="shared" si="1"/>
        <v>cis</v>
      </c>
      <c r="W60" s="1">
        <v>1</v>
      </c>
      <c r="X60" s="1">
        <v>32073766</v>
      </c>
      <c r="Y60" s="16">
        <v>1</v>
      </c>
      <c r="AA60" s="1" t="s">
        <v>575</v>
      </c>
      <c r="AB60" s="1" t="s">
        <v>580</v>
      </c>
      <c r="AC60" s="1" t="s">
        <v>1090</v>
      </c>
      <c r="AD60" s="1" t="s">
        <v>1091</v>
      </c>
      <c r="AE60" s="1">
        <v>0.33200000000000002</v>
      </c>
      <c r="AF60" s="1">
        <v>5.8999999999999997E-2</v>
      </c>
      <c r="AG60" s="1">
        <v>2.7500000000000001E-8</v>
      </c>
      <c r="AH60" s="1" t="s">
        <v>551</v>
      </c>
      <c r="AI60" s="1" t="s">
        <v>91</v>
      </c>
      <c r="AJ60" s="1">
        <v>1</v>
      </c>
      <c r="AK60" s="1">
        <v>32073766</v>
      </c>
      <c r="AL60" s="1" t="s">
        <v>551</v>
      </c>
      <c r="AM60" s="1">
        <v>0</v>
      </c>
      <c r="AN60" s="1" t="s">
        <v>551</v>
      </c>
      <c r="AO60" s="1" t="s">
        <v>551</v>
      </c>
      <c r="AP60" s="1" t="s">
        <v>551</v>
      </c>
      <c r="AQ60" s="1" t="str">
        <f t="shared" si="2"/>
        <v>Yes</v>
      </c>
    </row>
    <row r="61" spans="1:43">
      <c r="A61" s="1">
        <v>1</v>
      </c>
      <c r="B61" s="1">
        <v>32072737</v>
      </c>
      <c r="C61" s="1">
        <v>6680160</v>
      </c>
      <c r="D61" s="1" t="s">
        <v>91</v>
      </c>
      <c r="E61" s="1" t="s">
        <v>1097</v>
      </c>
      <c r="F61" s="1" t="s">
        <v>548</v>
      </c>
      <c r="G61" s="1" t="s">
        <v>566</v>
      </c>
      <c r="H61" s="1">
        <v>703</v>
      </c>
      <c r="I61" s="1">
        <v>-99.1498074391111</v>
      </c>
      <c r="J61" s="1">
        <v>9.4927997300109297</v>
      </c>
      <c r="K61" s="15">
        <v>1.5488222497914499E-25</v>
      </c>
      <c r="L61" s="1" t="s">
        <v>572</v>
      </c>
      <c r="M61" s="1" t="s">
        <v>553</v>
      </c>
      <c r="N61" s="1" t="s">
        <v>93</v>
      </c>
      <c r="O61" s="1" t="s">
        <v>91</v>
      </c>
      <c r="P61" s="1">
        <v>1</v>
      </c>
      <c r="Q61" s="1">
        <v>32109151</v>
      </c>
      <c r="R61" s="1" t="s">
        <v>188</v>
      </c>
      <c r="S61" s="1" t="s">
        <v>182</v>
      </c>
      <c r="T61" s="1" t="s">
        <v>92</v>
      </c>
      <c r="U61" s="1">
        <f t="shared" si="0"/>
        <v>36414</v>
      </c>
      <c r="V61" s="1" t="str">
        <f t="shared" si="1"/>
        <v>cis</v>
      </c>
      <c r="W61" s="1">
        <v>1</v>
      </c>
      <c r="X61" s="1">
        <v>32072737</v>
      </c>
      <c r="Y61" s="16">
        <v>1</v>
      </c>
      <c r="AA61" s="1" t="s">
        <v>575</v>
      </c>
      <c r="AB61" s="1" t="s">
        <v>580</v>
      </c>
      <c r="AC61" s="1" t="s">
        <v>1097</v>
      </c>
      <c r="AD61" s="1" t="s">
        <v>1098</v>
      </c>
      <c r="AE61" s="1">
        <v>0.39700000000000002</v>
      </c>
      <c r="AF61" s="1">
        <v>4.7E-2</v>
      </c>
      <c r="AG61" s="1">
        <v>1.0269999999999999E-15</v>
      </c>
      <c r="AH61" s="1" t="s">
        <v>551</v>
      </c>
      <c r="AI61" s="1" t="s">
        <v>91</v>
      </c>
      <c r="AJ61" s="1">
        <v>1</v>
      </c>
      <c r="AK61" s="1">
        <v>32072737</v>
      </c>
      <c r="AL61" s="1" t="s">
        <v>551</v>
      </c>
      <c r="AM61" s="1">
        <v>0</v>
      </c>
      <c r="AN61" s="1" t="s">
        <v>551</v>
      </c>
      <c r="AO61" s="1" t="s">
        <v>551</v>
      </c>
      <c r="AP61" s="1" t="s">
        <v>551</v>
      </c>
      <c r="AQ61" s="1" t="str">
        <f t="shared" si="2"/>
        <v>Yes</v>
      </c>
    </row>
    <row r="62" spans="1:43">
      <c r="A62" s="1">
        <v>1</v>
      </c>
      <c r="B62" s="1">
        <v>32146425</v>
      </c>
      <c r="C62" s="1">
        <v>11590964</v>
      </c>
      <c r="D62" s="1" t="s">
        <v>91</v>
      </c>
      <c r="E62" s="1" t="s">
        <v>1101</v>
      </c>
      <c r="F62" s="1" t="s">
        <v>548</v>
      </c>
      <c r="G62" s="1" t="s">
        <v>549</v>
      </c>
      <c r="H62" s="1">
        <v>703</v>
      </c>
      <c r="I62" s="1">
        <v>70.620475016259704</v>
      </c>
      <c r="J62" s="1">
        <v>9.4010529165568997</v>
      </c>
      <c r="K62" s="15">
        <v>5.8241887996054901E-14</v>
      </c>
      <c r="L62" s="1" t="s">
        <v>557</v>
      </c>
      <c r="M62" s="1" t="s">
        <v>553</v>
      </c>
      <c r="N62" s="1" t="s">
        <v>788</v>
      </c>
      <c r="O62" s="1" t="s">
        <v>91</v>
      </c>
      <c r="P62" s="1">
        <v>1</v>
      </c>
      <c r="Q62" s="1">
        <v>32109151</v>
      </c>
      <c r="R62" s="1" t="s">
        <v>188</v>
      </c>
      <c r="S62" s="1" t="s">
        <v>182</v>
      </c>
      <c r="T62" s="1" t="s">
        <v>92</v>
      </c>
      <c r="U62" s="1">
        <f t="shared" si="0"/>
        <v>37274</v>
      </c>
      <c r="V62" s="1" t="str">
        <f t="shared" si="1"/>
        <v>cis</v>
      </c>
      <c r="W62" s="1">
        <v>1</v>
      </c>
      <c r="X62" s="1">
        <v>32146425</v>
      </c>
      <c r="Y62" s="16">
        <v>1</v>
      </c>
      <c r="AA62" s="1" t="s">
        <v>575</v>
      </c>
      <c r="AB62" s="1" t="s">
        <v>580</v>
      </c>
      <c r="AH62" s="1" t="s">
        <v>575</v>
      </c>
      <c r="AI62" s="1" t="s">
        <v>91</v>
      </c>
      <c r="AJ62" s="1">
        <v>1</v>
      </c>
      <c r="AK62" s="1">
        <v>32142332</v>
      </c>
      <c r="AL62" s="1" t="s">
        <v>551</v>
      </c>
      <c r="AM62" s="1">
        <v>4093</v>
      </c>
      <c r="AN62" s="1" t="s">
        <v>551</v>
      </c>
      <c r="AO62" s="1" t="s">
        <v>551</v>
      </c>
      <c r="AP62" s="1" t="s">
        <v>551</v>
      </c>
      <c r="AQ62" s="1" t="str">
        <f t="shared" si="2"/>
        <v>Yes</v>
      </c>
    </row>
    <row r="63" spans="1:43">
      <c r="A63" s="1">
        <v>1</v>
      </c>
      <c r="B63" s="1">
        <v>32071674</v>
      </c>
      <c r="C63" s="1">
        <v>10914449</v>
      </c>
      <c r="D63" s="1" t="s">
        <v>91</v>
      </c>
      <c r="E63" s="1" t="s">
        <v>1105</v>
      </c>
      <c r="F63" s="1" t="s">
        <v>548</v>
      </c>
      <c r="G63" s="1" t="s">
        <v>549</v>
      </c>
      <c r="H63" s="1">
        <v>703</v>
      </c>
      <c r="I63" s="1">
        <v>-99.1498074391111</v>
      </c>
      <c r="J63" s="1">
        <v>9.4927997300109297</v>
      </c>
      <c r="K63" s="15">
        <v>1.5488222497914499E-25</v>
      </c>
      <c r="L63" s="1" t="s">
        <v>572</v>
      </c>
      <c r="M63" s="1" t="s">
        <v>553</v>
      </c>
      <c r="N63" s="1" t="s">
        <v>93</v>
      </c>
      <c r="O63" s="1" t="s">
        <v>91</v>
      </c>
      <c r="P63" s="1">
        <v>1</v>
      </c>
      <c r="Q63" s="1">
        <v>32109151</v>
      </c>
      <c r="R63" s="1" t="s">
        <v>188</v>
      </c>
      <c r="S63" s="1" t="s">
        <v>182</v>
      </c>
      <c r="T63" s="1" t="s">
        <v>92</v>
      </c>
      <c r="U63" s="1">
        <f t="shared" si="0"/>
        <v>37477</v>
      </c>
      <c r="V63" s="1" t="str">
        <f t="shared" si="1"/>
        <v>cis</v>
      </c>
      <c r="W63" s="1">
        <v>1</v>
      </c>
      <c r="X63" s="1">
        <v>32071674</v>
      </c>
      <c r="Y63" s="16">
        <v>1</v>
      </c>
      <c r="AA63" s="1" t="s">
        <v>575</v>
      </c>
      <c r="AB63" s="1" t="s">
        <v>580</v>
      </c>
      <c r="AH63" s="1" t="s">
        <v>575</v>
      </c>
      <c r="AI63" s="1" t="s">
        <v>91</v>
      </c>
      <c r="AJ63" s="1">
        <v>1</v>
      </c>
      <c r="AK63" s="1">
        <v>32070766</v>
      </c>
      <c r="AL63" s="1" t="s">
        <v>551</v>
      </c>
      <c r="AM63" s="1">
        <v>908</v>
      </c>
      <c r="AN63" s="1" t="s">
        <v>551</v>
      </c>
      <c r="AO63" s="1" t="s">
        <v>551</v>
      </c>
      <c r="AP63" s="1" t="s">
        <v>551</v>
      </c>
      <c r="AQ63" s="1" t="str">
        <f t="shared" si="2"/>
        <v>Yes</v>
      </c>
    </row>
    <row r="64" spans="1:43">
      <c r="A64" s="1">
        <v>1</v>
      </c>
      <c r="B64" s="1">
        <v>32070766</v>
      </c>
      <c r="C64" s="1">
        <v>4949219</v>
      </c>
      <c r="D64" s="1" t="s">
        <v>91</v>
      </c>
      <c r="E64" s="1" t="s">
        <v>1106</v>
      </c>
      <c r="F64" s="1" t="s">
        <v>548</v>
      </c>
      <c r="G64" s="1" t="s">
        <v>549</v>
      </c>
      <c r="H64" s="1">
        <v>703</v>
      </c>
      <c r="I64" s="1">
        <v>70.921097782620905</v>
      </c>
      <c r="J64" s="1">
        <v>9.3388094090503895</v>
      </c>
      <c r="K64" s="15">
        <v>3.09620031358945E-14</v>
      </c>
      <c r="L64" s="1" t="s">
        <v>572</v>
      </c>
      <c r="M64" s="1" t="s">
        <v>553</v>
      </c>
      <c r="N64" s="1" t="s">
        <v>93</v>
      </c>
      <c r="O64" s="1" t="s">
        <v>91</v>
      </c>
      <c r="P64" s="1">
        <v>1</v>
      </c>
      <c r="Q64" s="1">
        <v>32109151</v>
      </c>
      <c r="R64" s="1" t="s">
        <v>188</v>
      </c>
      <c r="S64" s="1" t="s">
        <v>182</v>
      </c>
      <c r="T64" s="1" t="s">
        <v>92</v>
      </c>
      <c r="U64" s="1">
        <f t="shared" si="0"/>
        <v>38385</v>
      </c>
      <c r="V64" s="1" t="str">
        <f t="shared" si="1"/>
        <v>cis</v>
      </c>
      <c r="W64" s="1">
        <v>1</v>
      </c>
      <c r="X64" s="1">
        <v>32070766</v>
      </c>
      <c r="Y64" s="16">
        <v>1</v>
      </c>
      <c r="AA64" s="1" t="s">
        <v>575</v>
      </c>
      <c r="AB64" s="1" t="s">
        <v>580</v>
      </c>
      <c r="AC64" s="1" t="s">
        <v>1106</v>
      </c>
      <c r="AD64" s="1" t="s">
        <v>1107</v>
      </c>
      <c r="AE64" s="1">
        <v>0.39900000000000002</v>
      </c>
      <c r="AF64" s="1">
        <v>4.5999999999999999E-2</v>
      </c>
      <c r="AG64" s="1">
        <v>1.092E-16</v>
      </c>
      <c r="AH64" s="1" t="s">
        <v>551</v>
      </c>
      <c r="AI64" s="1" t="s">
        <v>91</v>
      </c>
      <c r="AJ64" s="1">
        <v>1</v>
      </c>
      <c r="AK64" s="1">
        <v>32070766</v>
      </c>
      <c r="AL64" s="1" t="s">
        <v>551</v>
      </c>
      <c r="AM64" s="1">
        <v>0</v>
      </c>
      <c r="AN64" s="1" t="s">
        <v>551</v>
      </c>
      <c r="AO64" s="1" t="s">
        <v>551</v>
      </c>
      <c r="AP64" s="1" t="s">
        <v>551</v>
      </c>
      <c r="AQ64" s="1" t="str">
        <f t="shared" si="2"/>
        <v>Yes</v>
      </c>
    </row>
    <row r="65" spans="1:43">
      <c r="A65" s="1">
        <v>1</v>
      </c>
      <c r="B65" s="1">
        <v>32070519</v>
      </c>
      <c r="C65" s="1">
        <v>4949218</v>
      </c>
      <c r="D65" s="1" t="s">
        <v>91</v>
      </c>
      <c r="E65" s="1" t="s">
        <v>1118</v>
      </c>
      <c r="F65" s="1" t="s">
        <v>548</v>
      </c>
      <c r="G65" s="1" t="s">
        <v>549</v>
      </c>
      <c r="H65" s="1">
        <v>703</v>
      </c>
      <c r="I65" s="1">
        <v>70.921097782620905</v>
      </c>
      <c r="J65" s="1">
        <v>9.3388094090503895</v>
      </c>
      <c r="K65" s="15">
        <v>3.09620031358945E-14</v>
      </c>
      <c r="L65" s="1" t="s">
        <v>572</v>
      </c>
      <c r="M65" s="1" t="s">
        <v>553</v>
      </c>
      <c r="N65" s="1" t="s">
        <v>93</v>
      </c>
      <c r="O65" s="1" t="s">
        <v>91</v>
      </c>
      <c r="P65" s="1">
        <v>1</v>
      </c>
      <c r="Q65" s="1">
        <v>32109151</v>
      </c>
      <c r="R65" s="1" t="s">
        <v>188</v>
      </c>
      <c r="S65" s="1" t="s">
        <v>182</v>
      </c>
      <c r="T65" s="1" t="s">
        <v>92</v>
      </c>
      <c r="U65" s="1">
        <f t="shared" si="0"/>
        <v>38632</v>
      </c>
      <c r="V65" s="1" t="str">
        <f t="shared" si="1"/>
        <v>cis</v>
      </c>
      <c r="W65" s="1">
        <v>1</v>
      </c>
      <c r="X65" s="1">
        <v>32070519</v>
      </c>
      <c r="Y65" s="16">
        <v>1</v>
      </c>
      <c r="AA65" s="1" t="s">
        <v>575</v>
      </c>
      <c r="AB65" s="1" t="s">
        <v>580</v>
      </c>
      <c r="AC65" s="1" t="s">
        <v>1118</v>
      </c>
      <c r="AD65" s="1" t="s">
        <v>1119</v>
      </c>
      <c r="AE65" s="1">
        <v>0.307</v>
      </c>
      <c r="AF65" s="1">
        <v>5.8000000000000003E-2</v>
      </c>
      <c r="AG65" s="1">
        <v>2.258E-7</v>
      </c>
      <c r="AH65" s="1" t="s">
        <v>551</v>
      </c>
      <c r="AI65" s="1" t="s">
        <v>91</v>
      </c>
      <c r="AJ65" s="1">
        <v>1</v>
      </c>
      <c r="AK65" s="1">
        <v>32070519</v>
      </c>
      <c r="AL65" s="1" t="s">
        <v>551</v>
      </c>
      <c r="AM65" s="1">
        <v>0</v>
      </c>
      <c r="AN65" s="1" t="s">
        <v>551</v>
      </c>
      <c r="AO65" s="1" t="s">
        <v>551</v>
      </c>
      <c r="AP65" s="1" t="s">
        <v>551</v>
      </c>
      <c r="AQ65" s="1" t="str">
        <f t="shared" si="2"/>
        <v>Yes</v>
      </c>
    </row>
    <row r="66" spans="1:43">
      <c r="A66" s="1">
        <v>1</v>
      </c>
      <c r="B66" s="1">
        <v>32070234</v>
      </c>
      <c r="C66" s="1">
        <v>6681414</v>
      </c>
      <c r="D66" s="1" t="s">
        <v>91</v>
      </c>
      <c r="E66" s="1" t="s">
        <v>1120</v>
      </c>
      <c r="F66" s="1" t="s">
        <v>548</v>
      </c>
      <c r="G66" s="1" t="s">
        <v>549</v>
      </c>
      <c r="H66" s="1">
        <v>703</v>
      </c>
      <c r="I66" s="1">
        <v>70.921097782620905</v>
      </c>
      <c r="J66" s="1">
        <v>9.3388094090503895</v>
      </c>
      <c r="K66" s="15">
        <v>3.09620031358945E-14</v>
      </c>
      <c r="L66" s="1" t="s">
        <v>572</v>
      </c>
      <c r="M66" s="1" t="s">
        <v>553</v>
      </c>
      <c r="N66" s="1" t="s">
        <v>93</v>
      </c>
      <c r="O66" s="1" t="s">
        <v>91</v>
      </c>
      <c r="P66" s="1">
        <v>1</v>
      </c>
      <c r="Q66" s="1">
        <v>32109151</v>
      </c>
      <c r="R66" s="1" t="s">
        <v>188</v>
      </c>
      <c r="S66" s="1" t="s">
        <v>182</v>
      </c>
      <c r="T66" s="1" t="s">
        <v>92</v>
      </c>
      <c r="U66" s="1">
        <f t="shared" si="0"/>
        <v>38917</v>
      </c>
      <c r="V66" s="1" t="str">
        <f t="shared" si="1"/>
        <v>cis</v>
      </c>
      <c r="W66" s="1">
        <v>1</v>
      </c>
      <c r="X66" s="1">
        <v>32070234</v>
      </c>
      <c r="Y66" s="16">
        <v>1</v>
      </c>
      <c r="AA66" s="1" t="s">
        <v>575</v>
      </c>
      <c r="AB66" s="1" t="s">
        <v>580</v>
      </c>
      <c r="AC66" s="1" t="s">
        <v>1120</v>
      </c>
      <c r="AD66" s="1" t="s">
        <v>1121</v>
      </c>
      <c r="AE66" s="1">
        <v>0.307</v>
      </c>
      <c r="AF66" s="1">
        <v>5.8000000000000003E-2</v>
      </c>
      <c r="AG66" s="1">
        <v>2.258E-7</v>
      </c>
      <c r="AH66" s="1" t="s">
        <v>551</v>
      </c>
      <c r="AI66" s="1" t="s">
        <v>91</v>
      </c>
      <c r="AJ66" s="1">
        <v>1</v>
      </c>
      <c r="AK66" s="1">
        <v>32070234</v>
      </c>
      <c r="AL66" s="1" t="s">
        <v>551</v>
      </c>
      <c r="AM66" s="1">
        <v>0</v>
      </c>
      <c r="AN66" s="1" t="s">
        <v>551</v>
      </c>
      <c r="AO66" s="1" t="s">
        <v>551</v>
      </c>
      <c r="AP66" s="1" t="s">
        <v>551</v>
      </c>
      <c r="AQ66" s="1" t="str">
        <f t="shared" si="2"/>
        <v>Yes</v>
      </c>
    </row>
    <row r="67" spans="1:43">
      <c r="A67" s="1">
        <v>1</v>
      </c>
      <c r="B67" s="1">
        <v>32068843</v>
      </c>
      <c r="C67" s="1">
        <v>10914448</v>
      </c>
      <c r="D67" s="1" t="s">
        <v>91</v>
      </c>
      <c r="E67" s="1" t="s">
        <v>1133</v>
      </c>
      <c r="F67" s="1" t="s">
        <v>566</v>
      </c>
      <c r="G67" s="1" t="s">
        <v>565</v>
      </c>
      <c r="H67" s="1">
        <v>703</v>
      </c>
      <c r="I67" s="1">
        <v>-98.090400163088006</v>
      </c>
      <c r="J67" s="1">
        <v>9.5393331563883805</v>
      </c>
      <c r="K67" s="15">
        <v>8.4303995742067693E-25</v>
      </c>
      <c r="L67" s="1" t="s">
        <v>572</v>
      </c>
      <c r="M67" s="1" t="s">
        <v>553</v>
      </c>
      <c r="N67" s="1" t="s">
        <v>93</v>
      </c>
      <c r="O67" s="1" t="s">
        <v>91</v>
      </c>
      <c r="P67" s="1">
        <v>1</v>
      </c>
      <c r="Q67" s="1">
        <v>32109151</v>
      </c>
      <c r="R67" s="1" t="s">
        <v>188</v>
      </c>
      <c r="S67" s="1" t="s">
        <v>182</v>
      </c>
      <c r="T67" s="1" t="s">
        <v>92</v>
      </c>
      <c r="U67" s="1">
        <f t="shared" si="0"/>
        <v>40308</v>
      </c>
      <c r="V67" s="1" t="str">
        <f t="shared" si="1"/>
        <v>cis</v>
      </c>
      <c r="W67" s="1">
        <v>1</v>
      </c>
      <c r="X67" s="1">
        <v>32068843</v>
      </c>
      <c r="Y67" s="16">
        <v>1</v>
      </c>
      <c r="AA67" s="1" t="s">
        <v>575</v>
      </c>
      <c r="AB67" s="1" t="s">
        <v>580</v>
      </c>
      <c r="AC67" s="1" t="s">
        <v>1133</v>
      </c>
      <c r="AD67" s="1" t="s">
        <v>1134</v>
      </c>
      <c r="AE67" s="1">
        <v>0.28999999999999998</v>
      </c>
      <c r="AF67" s="1">
        <v>5.8000000000000003E-2</v>
      </c>
      <c r="AG67" s="1">
        <v>8.4460000000000003E-7</v>
      </c>
      <c r="AH67" s="1" t="s">
        <v>551</v>
      </c>
      <c r="AI67" s="1" t="s">
        <v>91</v>
      </c>
      <c r="AJ67" s="1">
        <v>1</v>
      </c>
      <c r="AK67" s="1">
        <v>32068843</v>
      </c>
      <c r="AL67" s="1" t="s">
        <v>551</v>
      </c>
      <c r="AM67" s="1">
        <v>0</v>
      </c>
      <c r="AN67" s="1" t="s">
        <v>551</v>
      </c>
      <c r="AO67" s="1" t="s">
        <v>551</v>
      </c>
      <c r="AP67" s="1" t="s">
        <v>551</v>
      </c>
      <c r="AQ67" s="1" t="str">
        <f t="shared" si="2"/>
        <v>Yes</v>
      </c>
    </row>
    <row r="68" spans="1:43">
      <c r="A68" s="1">
        <v>1</v>
      </c>
      <c r="B68" s="1">
        <v>32066184</v>
      </c>
      <c r="C68" s="1">
        <v>6662073</v>
      </c>
      <c r="D68" s="1" t="s">
        <v>91</v>
      </c>
      <c r="E68" s="1" t="s">
        <v>1156</v>
      </c>
      <c r="F68" s="1" t="s">
        <v>548</v>
      </c>
      <c r="G68" s="1" t="s">
        <v>549</v>
      </c>
      <c r="H68" s="1">
        <v>703</v>
      </c>
      <c r="I68" s="1">
        <v>69.747329719864098</v>
      </c>
      <c r="J68" s="1">
        <v>9.4092923614807802</v>
      </c>
      <c r="K68" s="15">
        <v>1.23846093966272E-13</v>
      </c>
      <c r="L68" s="1" t="s">
        <v>572</v>
      </c>
      <c r="M68" s="1" t="s">
        <v>553</v>
      </c>
      <c r="N68" s="1" t="s">
        <v>93</v>
      </c>
      <c r="O68" s="1" t="s">
        <v>91</v>
      </c>
      <c r="P68" s="1">
        <v>1</v>
      </c>
      <c r="Q68" s="1">
        <v>32109151</v>
      </c>
      <c r="R68" s="1" t="s">
        <v>188</v>
      </c>
      <c r="S68" s="1" t="s">
        <v>182</v>
      </c>
      <c r="T68" s="1" t="s">
        <v>92</v>
      </c>
      <c r="U68" s="1">
        <f t="shared" ref="U68:U131" si="3">ABS(B68-Q68)</f>
        <v>42967</v>
      </c>
      <c r="V68" s="1" t="str">
        <f t="shared" ref="V68:V131" si="4">IF(AND(P68=W68,U68&lt;134000),"cis","trans")</f>
        <v>cis</v>
      </c>
      <c r="W68" s="1">
        <v>1</v>
      </c>
      <c r="X68" s="1">
        <v>32066184</v>
      </c>
      <c r="Y68" s="16">
        <v>1</v>
      </c>
      <c r="AA68" s="1" t="s">
        <v>575</v>
      </c>
      <c r="AB68" s="1" t="s">
        <v>580</v>
      </c>
      <c r="AH68" s="1" t="s">
        <v>575</v>
      </c>
      <c r="AI68" s="1" t="s">
        <v>91</v>
      </c>
      <c r="AJ68" s="1">
        <v>1</v>
      </c>
      <c r="AK68" s="1">
        <v>32065385</v>
      </c>
      <c r="AL68" s="1" t="s">
        <v>551</v>
      </c>
      <c r="AM68" s="1">
        <v>799</v>
      </c>
      <c r="AN68" s="1" t="s">
        <v>551</v>
      </c>
      <c r="AO68" s="1" t="s">
        <v>551</v>
      </c>
      <c r="AP68" s="1" t="s">
        <v>551</v>
      </c>
      <c r="AQ68" s="1" t="str">
        <f t="shared" ref="AQ68:AQ131" si="5">IF(OR(AO68="Yes",AP68="Yes")=FALSE,"No","Yes")</f>
        <v>Yes</v>
      </c>
    </row>
    <row r="69" spans="1:43">
      <c r="A69" s="1">
        <v>1</v>
      </c>
      <c r="B69" s="1">
        <v>32065385</v>
      </c>
      <c r="C69" s="1">
        <v>11581611</v>
      </c>
      <c r="D69" s="1" t="s">
        <v>91</v>
      </c>
      <c r="E69" s="1" t="s">
        <v>1157</v>
      </c>
      <c r="F69" s="1" t="s">
        <v>549</v>
      </c>
      <c r="G69" s="1" t="s">
        <v>548</v>
      </c>
      <c r="H69" s="1">
        <v>703</v>
      </c>
      <c r="I69" s="1">
        <v>-90.351376689930106</v>
      </c>
      <c r="J69" s="1">
        <v>9.6395704818519796</v>
      </c>
      <c r="K69" s="15">
        <v>7.0521632279413504E-21</v>
      </c>
      <c r="L69" s="1" t="s">
        <v>572</v>
      </c>
      <c r="M69" s="1" t="s">
        <v>553</v>
      </c>
      <c r="N69" s="1" t="s">
        <v>93</v>
      </c>
      <c r="O69" s="1" t="s">
        <v>91</v>
      </c>
      <c r="P69" s="1">
        <v>1</v>
      </c>
      <c r="Q69" s="1">
        <v>32109151</v>
      </c>
      <c r="R69" s="1" t="s">
        <v>188</v>
      </c>
      <c r="S69" s="1" t="s">
        <v>182</v>
      </c>
      <c r="T69" s="1" t="s">
        <v>92</v>
      </c>
      <c r="U69" s="1">
        <f t="shared" si="3"/>
        <v>43766</v>
      </c>
      <c r="V69" s="1" t="str">
        <f t="shared" si="4"/>
        <v>cis</v>
      </c>
      <c r="W69" s="1">
        <v>1</v>
      </c>
      <c r="X69" s="1">
        <v>32065385</v>
      </c>
      <c r="Y69" s="16">
        <v>1</v>
      </c>
      <c r="AA69" s="1" t="s">
        <v>575</v>
      </c>
      <c r="AB69" s="1" t="s">
        <v>580</v>
      </c>
      <c r="AC69" s="1" t="s">
        <v>1157</v>
      </c>
      <c r="AD69" s="1" t="s">
        <v>1158</v>
      </c>
      <c r="AE69" s="1">
        <v>0.27300000000000002</v>
      </c>
      <c r="AF69" s="1">
        <v>5.7000000000000002E-2</v>
      </c>
      <c r="AG69" s="1">
        <v>2.8499999999999998E-6</v>
      </c>
      <c r="AH69" s="1" t="s">
        <v>551</v>
      </c>
      <c r="AI69" s="1" t="s">
        <v>91</v>
      </c>
      <c r="AJ69" s="1">
        <v>1</v>
      </c>
      <c r="AK69" s="1">
        <v>32065385</v>
      </c>
      <c r="AL69" s="1" t="s">
        <v>551</v>
      </c>
      <c r="AM69" s="1">
        <v>0</v>
      </c>
      <c r="AN69" s="1" t="s">
        <v>551</v>
      </c>
      <c r="AO69" s="1" t="s">
        <v>551</v>
      </c>
      <c r="AP69" s="1" t="s">
        <v>551</v>
      </c>
      <c r="AQ69" s="1" t="str">
        <f t="shared" si="5"/>
        <v>Yes</v>
      </c>
    </row>
    <row r="70" spans="1:43">
      <c r="A70" s="1">
        <v>1</v>
      </c>
      <c r="B70" s="1">
        <v>32062066</v>
      </c>
      <c r="C70" s="1">
        <v>4949448</v>
      </c>
      <c r="D70" s="1" t="s">
        <v>91</v>
      </c>
      <c r="E70" s="1" t="s">
        <v>1186</v>
      </c>
      <c r="F70" s="1" t="s">
        <v>566</v>
      </c>
      <c r="G70" s="1" t="s">
        <v>565</v>
      </c>
      <c r="H70" s="1">
        <v>703</v>
      </c>
      <c r="I70" s="1">
        <v>-74.541296187167106</v>
      </c>
      <c r="J70" s="1">
        <v>9.4500160243331095</v>
      </c>
      <c r="K70" s="15">
        <v>3.0717977239463102E-15</v>
      </c>
      <c r="L70" s="1" t="s">
        <v>572</v>
      </c>
      <c r="M70" s="1" t="s">
        <v>553</v>
      </c>
      <c r="N70" s="1" t="s">
        <v>93</v>
      </c>
      <c r="O70" s="1" t="s">
        <v>91</v>
      </c>
      <c r="P70" s="1">
        <v>1</v>
      </c>
      <c r="Q70" s="1">
        <v>32109151</v>
      </c>
      <c r="R70" s="1" t="s">
        <v>188</v>
      </c>
      <c r="S70" s="1" t="s">
        <v>182</v>
      </c>
      <c r="T70" s="1" t="s">
        <v>92</v>
      </c>
      <c r="U70" s="1">
        <f t="shared" si="3"/>
        <v>47085</v>
      </c>
      <c r="V70" s="1" t="str">
        <f t="shared" si="4"/>
        <v>cis</v>
      </c>
      <c r="W70" s="1">
        <v>1</v>
      </c>
      <c r="X70" s="1">
        <v>32062066</v>
      </c>
      <c r="Y70" s="16">
        <v>1</v>
      </c>
      <c r="AA70" s="1" t="s">
        <v>575</v>
      </c>
      <c r="AB70" s="1" t="s">
        <v>580</v>
      </c>
      <c r="AH70" s="1" t="s">
        <v>575</v>
      </c>
      <c r="AI70" s="1" t="s">
        <v>91</v>
      </c>
      <c r="AJ70" s="1">
        <v>1</v>
      </c>
      <c r="AK70" s="1">
        <v>32061851</v>
      </c>
      <c r="AL70" s="1" t="s">
        <v>551</v>
      </c>
      <c r="AM70" s="1">
        <v>215</v>
      </c>
      <c r="AN70" s="1" t="s">
        <v>551</v>
      </c>
      <c r="AO70" s="1" t="s">
        <v>551</v>
      </c>
      <c r="AP70" s="1" t="s">
        <v>551</v>
      </c>
      <c r="AQ70" s="1" t="str">
        <f t="shared" si="5"/>
        <v>Yes</v>
      </c>
    </row>
    <row r="71" spans="1:43">
      <c r="A71" s="1">
        <v>1</v>
      </c>
      <c r="B71" s="1">
        <v>32061639</v>
      </c>
      <c r="C71" s="1">
        <v>76758925</v>
      </c>
      <c r="D71" s="1" t="s">
        <v>91</v>
      </c>
      <c r="E71" s="1" t="s">
        <v>1187</v>
      </c>
      <c r="F71" s="1" t="s">
        <v>549</v>
      </c>
      <c r="G71" s="1" t="s">
        <v>565</v>
      </c>
      <c r="H71" s="1">
        <v>703</v>
      </c>
      <c r="I71" s="1">
        <v>-73.709007906026301</v>
      </c>
      <c r="J71" s="1">
        <v>9.4340670173968206</v>
      </c>
      <c r="K71" s="15">
        <v>5.5812428082350502E-15</v>
      </c>
      <c r="L71" s="1" t="s">
        <v>572</v>
      </c>
      <c r="M71" s="1" t="s">
        <v>553</v>
      </c>
      <c r="N71" s="1" t="s">
        <v>93</v>
      </c>
      <c r="O71" s="1" t="s">
        <v>91</v>
      </c>
      <c r="P71" s="1">
        <v>1</v>
      </c>
      <c r="Q71" s="1">
        <v>32109151</v>
      </c>
      <c r="R71" s="1" t="s">
        <v>188</v>
      </c>
      <c r="S71" s="1" t="s">
        <v>182</v>
      </c>
      <c r="T71" s="1" t="s">
        <v>92</v>
      </c>
      <c r="U71" s="1">
        <f t="shared" si="3"/>
        <v>47512</v>
      </c>
      <c r="V71" s="1" t="str">
        <f t="shared" si="4"/>
        <v>cis</v>
      </c>
      <c r="W71" s="1">
        <v>1</v>
      </c>
      <c r="X71" s="1">
        <v>32061639</v>
      </c>
      <c r="Y71" s="16">
        <v>1</v>
      </c>
      <c r="AA71" s="1" t="s">
        <v>575</v>
      </c>
      <c r="AB71" s="1" t="s">
        <v>580</v>
      </c>
      <c r="AH71" s="1" t="s">
        <v>575</v>
      </c>
      <c r="AI71" s="1" t="s">
        <v>91</v>
      </c>
      <c r="AJ71" s="1">
        <v>1</v>
      </c>
      <c r="AK71" s="1">
        <v>32059764</v>
      </c>
      <c r="AL71" s="1" t="s">
        <v>551</v>
      </c>
      <c r="AM71" s="1">
        <v>1875</v>
      </c>
      <c r="AN71" s="1" t="s">
        <v>551</v>
      </c>
      <c r="AO71" s="1" t="s">
        <v>551</v>
      </c>
      <c r="AP71" s="1" t="s">
        <v>551</v>
      </c>
      <c r="AQ71" s="1" t="str">
        <f t="shared" si="5"/>
        <v>Yes</v>
      </c>
    </row>
    <row r="72" spans="1:43">
      <c r="A72" s="1">
        <v>1</v>
      </c>
      <c r="B72" s="1">
        <v>32059764</v>
      </c>
      <c r="C72" s="1">
        <v>12065856</v>
      </c>
      <c r="D72" s="1" t="s">
        <v>91</v>
      </c>
      <c r="E72" s="1" t="s">
        <v>1188</v>
      </c>
      <c r="F72" s="1" t="s">
        <v>548</v>
      </c>
      <c r="G72" s="1" t="s">
        <v>549</v>
      </c>
      <c r="H72" s="1">
        <v>703</v>
      </c>
      <c r="I72" s="1">
        <v>-79.7220940121545</v>
      </c>
      <c r="J72" s="1">
        <v>9.2252752580490807</v>
      </c>
      <c r="K72" s="15">
        <v>5.5380970889551902E-18</v>
      </c>
      <c r="L72" s="1" t="s">
        <v>572</v>
      </c>
      <c r="M72" s="1" t="s">
        <v>553</v>
      </c>
      <c r="N72" s="1" t="s">
        <v>93</v>
      </c>
      <c r="O72" s="1" t="s">
        <v>91</v>
      </c>
      <c r="P72" s="1">
        <v>1</v>
      </c>
      <c r="Q72" s="1">
        <v>32109151</v>
      </c>
      <c r="R72" s="1" t="s">
        <v>188</v>
      </c>
      <c r="S72" s="1" t="s">
        <v>182</v>
      </c>
      <c r="T72" s="1" t="s">
        <v>92</v>
      </c>
      <c r="U72" s="1">
        <f t="shared" si="3"/>
        <v>49387</v>
      </c>
      <c r="V72" s="1" t="str">
        <f t="shared" si="4"/>
        <v>cis</v>
      </c>
      <c r="W72" s="1">
        <v>1</v>
      </c>
      <c r="X72" s="1">
        <v>32059764</v>
      </c>
      <c r="Y72" s="16">
        <v>1</v>
      </c>
      <c r="AA72" s="1" t="s">
        <v>575</v>
      </c>
      <c r="AB72" s="1" t="s">
        <v>580</v>
      </c>
      <c r="AC72" s="1" t="s">
        <v>1188</v>
      </c>
      <c r="AD72" s="1" t="s">
        <v>1189</v>
      </c>
      <c r="AE72" s="1">
        <v>0.31</v>
      </c>
      <c r="AF72" s="1">
        <v>0.05</v>
      </c>
      <c r="AG72" s="1">
        <v>1.552E-9</v>
      </c>
      <c r="AH72" s="1" t="s">
        <v>551</v>
      </c>
      <c r="AI72" s="1" t="s">
        <v>91</v>
      </c>
      <c r="AJ72" s="1">
        <v>1</v>
      </c>
      <c r="AK72" s="1">
        <v>32059764</v>
      </c>
      <c r="AL72" s="1" t="s">
        <v>551</v>
      </c>
      <c r="AM72" s="1">
        <v>0</v>
      </c>
      <c r="AN72" s="1" t="s">
        <v>551</v>
      </c>
      <c r="AO72" s="1" t="s">
        <v>551</v>
      </c>
      <c r="AP72" s="1" t="s">
        <v>551</v>
      </c>
      <c r="AQ72" s="1" t="str">
        <f t="shared" si="5"/>
        <v>Yes</v>
      </c>
    </row>
    <row r="73" spans="1:43">
      <c r="A73" s="1">
        <v>1</v>
      </c>
      <c r="B73" s="1">
        <v>32057186</v>
      </c>
      <c r="C73" s="1">
        <v>4949447</v>
      </c>
      <c r="D73" s="1" t="s">
        <v>91</v>
      </c>
      <c r="E73" s="1" t="s">
        <v>1237</v>
      </c>
      <c r="F73" s="1" t="s">
        <v>548</v>
      </c>
      <c r="G73" s="1" t="s">
        <v>549</v>
      </c>
      <c r="H73" s="1">
        <v>703</v>
      </c>
      <c r="I73" s="1">
        <v>-73.406209661076801</v>
      </c>
      <c r="J73" s="1">
        <v>9.5345570702039897</v>
      </c>
      <c r="K73" s="15">
        <v>1.3717402867732499E-14</v>
      </c>
      <c r="L73" s="1" t="s">
        <v>552</v>
      </c>
      <c r="M73" s="1" t="s">
        <v>553</v>
      </c>
      <c r="N73" s="1" t="s">
        <v>93</v>
      </c>
      <c r="O73" s="1" t="s">
        <v>91</v>
      </c>
      <c r="P73" s="1">
        <v>1</v>
      </c>
      <c r="Q73" s="1">
        <v>32109151</v>
      </c>
      <c r="R73" s="1" t="s">
        <v>188</v>
      </c>
      <c r="S73" s="1" t="s">
        <v>182</v>
      </c>
      <c r="T73" s="1" t="s">
        <v>92</v>
      </c>
      <c r="U73" s="1">
        <f t="shared" si="3"/>
        <v>51965</v>
      </c>
      <c r="V73" s="1" t="str">
        <f t="shared" si="4"/>
        <v>cis</v>
      </c>
      <c r="W73" s="1">
        <v>1</v>
      </c>
      <c r="X73" s="1">
        <v>32057186</v>
      </c>
      <c r="Y73" s="16">
        <v>1</v>
      </c>
      <c r="AA73" s="1" t="s">
        <v>575</v>
      </c>
      <c r="AB73" s="1" t="s">
        <v>580</v>
      </c>
      <c r="AH73" s="1" t="s">
        <v>575</v>
      </c>
      <c r="AI73" s="1" t="s">
        <v>91</v>
      </c>
      <c r="AJ73" s="1">
        <v>1</v>
      </c>
      <c r="AK73" s="1">
        <v>32056510</v>
      </c>
      <c r="AL73" s="1" t="s">
        <v>551</v>
      </c>
      <c r="AM73" s="1">
        <v>676</v>
      </c>
      <c r="AN73" s="1" t="s">
        <v>551</v>
      </c>
      <c r="AO73" s="1" t="s">
        <v>551</v>
      </c>
      <c r="AP73" s="1" t="s">
        <v>551</v>
      </c>
      <c r="AQ73" s="1" t="str">
        <f t="shared" si="5"/>
        <v>Yes</v>
      </c>
    </row>
    <row r="74" spans="1:43">
      <c r="A74" s="1">
        <v>1</v>
      </c>
      <c r="B74" s="1">
        <v>32056510</v>
      </c>
      <c r="C74" s="1">
        <v>10914447</v>
      </c>
      <c r="D74" s="1" t="s">
        <v>91</v>
      </c>
      <c r="E74" s="1" t="s">
        <v>1238</v>
      </c>
      <c r="F74" s="1" t="s">
        <v>566</v>
      </c>
      <c r="G74" s="1" t="s">
        <v>549</v>
      </c>
      <c r="H74" s="1">
        <v>703</v>
      </c>
      <c r="I74" s="1">
        <v>-70.823104137429794</v>
      </c>
      <c r="J74" s="1">
        <v>9.7281667223521904</v>
      </c>
      <c r="K74" s="15">
        <v>3.3329903217913199E-13</v>
      </c>
      <c r="L74" s="1" t="s">
        <v>552</v>
      </c>
      <c r="M74" s="1" t="s">
        <v>553</v>
      </c>
      <c r="N74" s="1" t="s">
        <v>93</v>
      </c>
      <c r="O74" s="1" t="s">
        <v>91</v>
      </c>
      <c r="P74" s="1">
        <v>1</v>
      </c>
      <c r="Q74" s="1">
        <v>32109151</v>
      </c>
      <c r="R74" s="1" t="s">
        <v>188</v>
      </c>
      <c r="S74" s="1" t="s">
        <v>182</v>
      </c>
      <c r="T74" s="1" t="s">
        <v>92</v>
      </c>
      <c r="U74" s="1">
        <f t="shared" si="3"/>
        <v>52641</v>
      </c>
      <c r="V74" s="1" t="str">
        <f t="shared" si="4"/>
        <v>cis</v>
      </c>
      <c r="W74" s="1">
        <v>1</v>
      </c>
      <c r="X74" s="1">
        <v>32056510</v>
      </c>
      <c r="Y74" s="16">
        <v>1</v>
      </c>
      <c r="AA74" s="1" t="s">
        <v>575</v>
      </c>
      <c r="AB74" s="1" t="s">
        <v>580</v>
      </c>
      <c r="AC74" s="1" t="s">
        <v>1238</v>
      </c>
      <c r="AD74" s="1" t="s">
        <v>1239</v>
      </c>
      <c r="AE74" s="1">
        <v>0.26700000000000002</v>
      </c>
      <c r="AF74" s="1">
        <v>0.05</v>
      </c>
      <c r="AG74" s="1">
        <v>1.2980000000000001E-7</v>
      </c>
      <c r="AH74" s="1" t="s">
        <v>551</v>
      </c>
      <c r="AI74" s="1" t="s">
        <v>91</v>
      </c>
      <c r="AJ74" s="1">
        <v>1</v>
      </c>
      <c r="AK74" s="1">
        <v>32056510</v>
      </c>
      <c r="AL74" s="1" t="s">
        <v>551</v>
      </c>
      <c r="AM74" s="1">
        <v>0</v>
      </c>
      <c r="AN74" s="1" t="s">
        <v>551</v>
      </c>
      <c r="AO74" s="1" t="s">
        <v>551</v>
      </c>
      <c r="AP74" s="1" t="s">
        <v>551</v>
      </c>
      <c r="AQ74" s="1" t="str">
        <f t="shared" si="5"/>
        <v>Yes</v>
      </c>
    </row>
    <row r="75" spans="1:43">
      <c r="A75" s="1">
        <v>1</v>
      </c>
      <c r="B75" s="1">
        <v>43433286</v>
      </c>
      <c r="C75" s="1">
        <v>4660240</v>
      </c>
      <c r="D75" s="1" t="s">
        <v>4</v>
      </c>
      <c r="E75" s="1" t="s">
        <v>1408</v>
      </c>
      <c r="F75" s="1" t="s">
        <v>548</v>
      </c>
      <c r="G75" s="1" t="s">
        <v>549</v>
      </c>
      <c r="H75" s="1">
        <v>703</v>
      </c>
      <c r="I75" s="1">
        <v>91.398295753544502</v>
      </c>
      <c r="J75" s="1">
        <v>14.6895972958455</v>
      </c>
      <c r="K75" s="15">
        <v>4.9093770239617303E-10</v>
      </c>
      <c r="L75" s="1" t="s">
        <v>557</v>
      </c>
      <c r="M75" s="1" t="s">
        <v>558</v>
      </c>
      <c r="N75" s="1" t="s">
        <v>1406</v>
      </c>
      <c r="O75" s="1" t="s">
        <v>4</v>
      </c>
      <c r="P75" s="1">
        <v>1</v>
      </c>
      <c r="Q75" s="1">
        <v>145441552</v>
      </c>
      <c r="R75" s="1" t="s">
        <v>183</v>
      </c>
      <c r="S75" s="1" t="s">
        <v>185</v>
      </c>
      <c r="T75" s="1" t="s">
        <v>1407</v>
      </c>
      <c r="U75" s="1">
        <f t="shared" si="3"/>
        <v>102008266</v>
      </c>
      <c r="V75" s="1" t="str">
        <f t="shared" si="4"/>
        <v>trans</v>
      </c>
      <c r="W75" s="1">
        <v>1</v>
      </c>
      <c r="X75" s="1">
        <v>43433286</v>
      </c>
      <c r="Y75" s="18">
        <v>2</v>
      </c>
      <c r="Z75" s="1" t="s">
        <v>2579</v>
      </c>
      <c r="AA75" s="1" t="s">
        <v>550</v>
      </c>
      <c r="AB75" s="1" t="s">
        <v>575</v>
      </c>
      <c r="AL75" s="1" t="s">
        <v>575</v>
      </c>
      <c r="AN75" s="1" t="s">
        <v>575</v>
      </c>
      <c r="AO75" s="1" t="s">
        <v>575</v>
      </c>
      <c r="AP75" s="1" t="s">
        <v>551</v>
      </c>
      <c r="AQ75" s="1" t="str">
        <f t="shared" si="5"/>
        <v>Yes</v>
      </c>
    </row>
    <row r="76" spans="1:43">
      <c r="A76" s="1">
        <v>1</v>
      </c>
      <c r="B76" s="1">
        <v>43431433</v>
      </c>
      <c r="C76" s="1">
        <v>4306169</v>
      </c>
      <c r="D76" s="1" t="s">
        <v>4</v>
      </c>
      <c r="E76" s="1" t="s">
        <v>1409</v>
      </c>
      <c r="F76" s="1" t="s">
        <v>548</v>
      </c>
      <c r="G76" s="1" t="s">
        <v>549</v>
      </c>
      <c r="H76" s="1">
        <v>703</v>
      </c>
      <c r="I76" s="1">
        <v>91.398295753544502</v>
      </c>
      <c r="J76" s="1">
        <v>14.6895972958455</v>
      </c>
      <c r="K76" s="15">
        <v>4.9093770239617303E-10</v>
      </c>
      <c r="L76" s="1" t="s">
        <v>557</v>
      </c>
      <c r="M76" s="1" t="s">
        <v>558</v>
      </c>
      <c r="N76" s="1" t="s">
        <v>1406</v>
      </c>
      <c r="O76" s="1" t="s">
        <v>4</v>
      </c>
      <c r="P76" s="1">
        <v>1</v>
      </c>
      <c r="Q76" s="1">
        <v>145441552</v>
      </c>
      <c r="R76" s="1" t="s">
        <v>183</v>
      </c>
      <c r="S76" s="1" t="s">
        <v>185</v>
      </c>
      <c r="T76" s="1" t="s">
        <v>1407</v>
      </c>
      <c r="U76" s="1">
        <f t="shared" si="3"/>
        <v>102010119</v>
      </c>
      <c r="V76" s="1" t="str">
        <f t="shared" si="4"/>
        <v>trans</v>
      </c>
      <c r="W76" s="1">
        <v>1</v>
      </c>
      <c r="X76" s="1">
        <v>43431433</v>
      </c>
      <c r="Y76" s="18">
        <v>2</v>
      </c>
      <c r="Z76" s="1" t="s">
        <v>2579</v>
      </c>
      <c r="AA76" s="1" t="s">
        <v>550</v>
      </c>
      <c r="AB76" s="1" t="s">
        <v>575</v>
      </c>
      <c r="AL76" s="1" t="s">
        <v>575</v>
      </c>
      <c r="AN76" s="1" t="s">
        <v>575</v>
      </c>
      <c r="AO76" s="1" t="s">
        <v>575</v>
      </c>
      <c r="AP76" s="1" t="s">
        <v>551</v>
      </c>
      <c r="AQ76" s="1" t="str">
        <f t="shared" si="5"/>
        <v>Yes</v>
      </c>
    </row>
    <row r="77" spans="1:43">
      <c r="A77" s="1">
        <v>1</v>
      </c>
      <c r="B77" s="1">
        <v>43425082</v>
      </c>
      <c r="C77" s="1">
        <v>62621848</v>
      </c>
      <c r="D77" s="1" t="s">
        <v>4</v>
      </c>
      <c r="E77" s="1" t="s">
        <v>1410</v>
      </c>
      <c r="F77" s="1" t="s">
        <v>566</v>
      </c>
      <c r="G77" s="1" t="s">
        <v>548</v>
      </c>
      <c r="H77" s="1">
        <v>703</v>
      </c>
      <c r="I77" s="1">
        <v>95.485768270785201</v>
      </c>
      <c r="J77" s="1">
        <v>14.823967529428799</v>
      </c>
      <c r="K77" s="15">
        <v>1.1844676826527099E-10</v>
      </c>
      <c r="L77" s="1" t="s">
        <v>576</v>
      </c>
      <c r="M77" s="1" t="s">
        <v>577</v>
      </c>
      <c r="N77" s="1" t="s">
        <v>1406</v>
      </c>
      <c r="O77" s="1" t="s">
        <v>4</v>
      </c>
      <c r="P77" s="1">
        <v>1</v>
      </c>
      <c r="Q77" s="1">
        <v>145441552</v>
      </c>
      <c r="R77" s="1" t="s">
        <v>183</v>
      </c>
      <c r="S77" s="1" t="s">
        <v>185</v>
      </c>
      <c r="T77" s="1" t="s">
        <v>1407</v>
      </c>
      <c r="U77" s="1">
        <f t="shared" si="3"/>
        <v>102016470</v>
      </c>
      <c r="V77" s="1" t="str">
        <f t="shared" si="4"/>
        <v>trans</v>
      </c>
      <c r="W77" s="1">
        <v>1</v>
      </c>
      <c r="X77" s="1">
        <v>43425082</v>
      </c>
      <c r="Y77" s="18">
        <v>2</v>
      </c>
      <c r="Z77" s="1" t="s">
        <v>2579</v>
      </c>
      <c r="AA77" s="1" t="s">
        <v>550</v>
      </c>
      <c r="AB77" s="1" t="s">
        <v>575</v>
      </c>
      <c r="AL77" s="1" t="s">
        <v>575</v>
      </c>
      <c r="AN77" s="1" t="s">
        <v>575</v>
      </c>
      <c r="AO77" s="1" t="s">
        <v>575</v>
      </c>
      <c r="AP77" s="1" t="s">
        <v>551</v>
      </c>
      <c r="AQ77" s="1" t="str">
        <f t="shared" si="5"/>
        <v>Yes</v>
      </c>
    </row>
    <row r="78" spans="1:43">
      <c r="A78" s="1">
        <v>1</v>
      </c>
      <c r="B78" s="1">
        <v>43424519</v>
      </c>
      <c r="C78" s="1">
        <v>11537640</v>
      </c>
      <c r="D78" s="1" t="s">
        <v>4</v>
      </c>
      <c r="E78" s="1" t="s">
        <v>1412</v>
      </c>
      <c r="F78" s="1" t="s">
        <v>549</v>
      </c>
      <c r="G78" s="1" t="s">
        <v>548</v>
      </c>
      <c r="H78" s="1">
        <v>703</v>
      </c>
      <c r="I78" s="1">
        <v>95.265949134188702</v>
      </c>
      <c r="J78" s="1">
        <v>14.7007589321223</v>
      </c>
      <c r="K78" s="15">
        <v>9.1514794425625194E-11</v>
      </c>
      <c r="L78" s="1" t="s">
        <v>989</v>
      </c>
      <c r="M78" s="1" t="s">
        <v>553</v>
      </c>
      <c r="N78" s="1" t="s">
        <v>1411</v>
      </c>
      <c r="O78" s="1" t="s">
        <v>4</v>
      </c>
      <c r="P78" s="1">
        <v>1</v>
      </c>
      <c r="Q78" s="1">
        <v>145441552</v>
      </c>
      <c r="R78" s="1" t="s">
        <v>183</v>
      </c>
      <c r="S78" s="1" t="s">
        <v>185</v>
      </c>
      <c r="T78" s="1" t="s">
        <v>1407</v>
      </c>
      <c r="U78" s="1">
        <f t="shared" si="3"/>
        <v>102017033</v>
      </c>
      <c r="V78" s="1" t="str">
        <f t="shared" si="4"/>
        <v>trans</v>
      </c>
      <c r="W78" s="1">
        <v>1</v>
      </c>
      <c r="X78" s="1">
        <v>43424519</v>
      </c>
      <c r="Y78" s="18">
        <v>2</v>
      </c>
      <c r="Z78" s="1" t="s">
        <v>2579</v>
      </c>
      <c r="AA78" s="1" t="s">
        <v>550</v>
      </c>
      <c r="AB78" s="1" t="s">
        <v>575</v>
      </c>
      <c r="AL78" s="1" t="s">
        <v>575</v>
      </c>
      <c r="AN78" s="1" t="s">
        <v>575</v>
      </c>
      <c r="AO78" s="1" t="s">
        <v>575</v>
      </c>
      <c r="AP78" s="1" t="s">
        <v>551</v>
      </c>
      <c r="AQ78" s="1" t="str">
        <f t="shared" si="5"/>
        <v>Yes</v>
      </c>
    </row>
    <row r="79" spans="1:43">
      <c r="A79" s="1">
        <v>1</v>
      </c>
      <c r="B79" s="1">
        <v>43423955</v>
      </c>
      <c r="C79" s="1">
        <v>113583149</v>
      </c>
      <c r="D79" s="1" t="s">
        <v>4</v>
      </c>
      <c r="E79" s="1" t="s">
        <v>1413</v>
      </c>
      <c r="F79" s="1" t="s">
        <v>548</v>
      </c>
      <c r="G79" s="1" t="s">
        <v>549</v>
      </c>
      <c r="H79" s="1">
        <v>703</v>
      </c>
      <c r="I79" s="1">
        <v>95.485768270785201</v>
      </c>
      <c r="J79" s="1">
        <v>14.823967529428799</v>
      </c>
      <c r="K79" s="15">
        <v>1.1844676826527099E-10</v>
      </c>
      <c r="L79" s="1" t="s">
        <v>557</v>
      </c>
      <c r="M79" s="1" t="s">
        <v>553</v>
      </c>
      <c r="N79" s="1" t="s">
        <v>1411</v>
      </c>
      <c r="O79" s="1" t="s">
        <v>4</v>
      </c>
      <c r="P79" s="1">
        <v>1</v>
      </c>
      <c r="Q79" s="1">
        <v>145441552</v>
      </c>
      <c r="R79" s="1" t="s">
        <v>183</v>
      </c>
      <c r="S79" s="1" t="s">
        <v>185</v>
      </c>
      <c r="T79" s="1" t="s">
        <v>1407</v>
      </c>
      <c r="U79" s="1">
        <f t="shared" si="3"/>
        <v>102017597</v>
      </c>
      <c r="V79" s="1" t="str">
        <f t="shared" si="4"/>
        <v>trans</v>
      </c>
      <c r="W79" s="1">
        <v>1</v>
      </c>
      <c r="X79" s="1">
        <v>43423955</v>
      </c>
      <c r="Y79" s="18">
        <v>2</v>
      </c>
      <c r="Z79" s="1" t="s">
        <v>2579</v>
      </c>
      <c r="AA79" s="1" t="s">
        <v>550</v>
      </c>
      <c r="AB79" s="1" t="s">
        <v>575</v>
      </c>
      <c r="AL79" s="1" t="s">
        <v>575</v>
      </c>
      <c r="AN79" s="1" t="s">
        <v>575</v>
      </c>
      <c r="AO79" s="1" t="s">
        <v>575</v>
      </c>
      <c r="AP79" s="1" t="s">
        <v>551</v>
      </c>
      <c r="AQ79" s="1" t="str">
        <f t="shared" si="5"/>
        <v>Yes</v>
      </c>
    </row>
    <row r="80" spans="1:43">
      <c r="A80" s="1">
        <v>1</v>
      </c>
      <c r="B80" s="1">
        <v>43419737</v>
      </c>
      <c r="C80" s="1">
        <v>12406072</v>
      </c>
      <c r="D80" s="1" t="s">
        <v>4</v>
      </c>
      <c r="E80" s="1" t="s">
        <v>1414</v>
      </c>
      <c r="F80" s="1" t="s">
        <v>548</v>
      </c>
      <c r="G80" s="1" t="s">
        <v>566</v>
      </c>
      <c r="H80" s="1">
        <v>703</v>
      </c>
      <c r="I80" s="1">
        <v>95.485768270785201</v>
      </c>
      <c r="J80" s="1">
        <v>14.823967529428799</v>
      </c>
      <c r="K80" s="15">
        <v>1.1844676826527099E-10</v>
      </c>
      <c r="L80" s="1" t="s">
        <v>557</v>
      </c>
      <c r="M80" s="1" t="s">
        <v>553</v>
      </c>
      <c r="N80" s="1" t="s">
        <v>1411</v>
      </c>
      <c r="O80" s="1" t="s">
        <v>4</v>
      </c>
      <c r="P80" s="1">
        <v>1</v>
      </c>
      <c r="Q80" s="1">
        <v>145441552</v>
      </c>
      <c r="R80" s="1" t="s">
        <v>183</v>
      </c>
      <c r="S80" s="1" t="s">
        <v>185</v>
      </c>
      <c r="T80" s="1" t="s">
        <v>1407</v>
      </c>
      <c r="U80" s="1">
        <f t="shared" si="3"/>
        <v>102021815</v>
      </c>
      <c r="V80" s="1" t="str">
        <f t="shared" si="4"/>
        <v>trans</v>
      </c>
      <c r="W80" s="1">
        <v>1</v>
      </c>
      <c r="X80" s="1">
        <v>43419737</v>
      </c>
      <c r="Y80" s="18">
        <v>2</v>
      </c>
      <c r="Z80" s="1" t="s">
        <v>2579</v>
      </c>
      <c r="AA80" s="1" t="s">
        <v>550</v>
      </c>
      <c r="AB80" s="1" t="s">
        <v>575</v>
      </c>
      <c r="AL80" s="1" t="s">
        <v>575</v>
      </c>
      <c r="AN80" s="1" t="s">
        <v>575</v>
      </c>
      <c r="AO80" s="1" t="s">
        <v>575</v>
      </c>
      <c r="AP80" s="1" t="s">
        <v>551</v>
      </c>
      <c r="AQ80" s="1" t="str">
        <f t="shared" si="5"/>
        <v>Yes</v>
      </c>
    </row>
    <row r="81" spans="1:43">
      <c r="A81" s="1">
        <v>1</v>
      </c>
      <c r="B81" s="1">
        <v>43417150</v>
      </c>
      <c r="C81" s="1">
        <v>4660691</v>
      </c>
      <c r="D81" s="1" t="s">
        <v>4</v>
      </c>
      <c r="E81" s="1" t="s">
        <v>1415</v>
      </c>
      <c r="F81" s="1" t="s">
        <v>566</v>
      </c>
      <c r="G81" s="1" t="s">
        <v>565</v>
      </c>
      <c r="H81" s="1">
        <v>703</v>
      </c>
      <c r="I81" s="1">
        <v>95.485768270785201</v>
      </c>
      <c r="J81" s="1">
        <v>14.823967529428799</v>
      </c>
      <c r="K81" s="15">
        <v>1.1844676826527099E-10</v>
      </c>
      <c r="L81" s="1" t="s">
        <v>557</v>
      </c>
      <c r="M81" s="1" t="s">
        <v>553</v>
      </c>
      <c r="N81" s="1" t="s">
        <v>1411</v>
      </c>
      <c r="O81" s="1" t="s">
        <v>4</v>
      </c>
      <c r="P81" s="1">
        <v>1</v>
      </c>
      <c r="Q81" s="1">
        <v>145441552</v>
      </c>
      <c r="R81" s="1" t="s">
        <v>183</v>
      </c>
      <c r="S81" s="1" t="s">
        <v>185</v>
      </c>
      <c r="T81" s="1" t="s">
        <v>1407</v>
      </c>
      <c r="U81" s="1">
        <f t="shared" si="3"/>
        <v>102024402</v>
      </c>
      <c r="V81" s="1" t="str">
        <f t="shared" si="4"/>
        <v>trans</v>
      </c>
      <c r="W81" s="1">
        <v>1</v>
      </c>
      <c r="X81" s="1">
        <v>43417150</v>
      </c>
      <c r="Y81" s="18">
        <v>2</v>
      </c>
      <c r="Z81" s="1" t="s">
        <v>2579</v>
      </c>
      <c r="AA81" s="1" t="s">
        <v>550</v>
      </c>
      <c r="AB81" s="1" t="s">
        <v>575</v>
      </c>
      <c r="AL81" s="1" t="s">
        <v>575</v>
      </c>
      <c r="AN81" s="1" t="s">
        <v>575</v>
      </c>
      <c r="AO81" s="1" t="s">
        <v>575</v>
      </c>
      <c r="AP81" s="1" t="s">
        <v>551</v>
      </c>
      <c r="AQ81" s="1" t="str">
        <f t="shared" si="5"/>
        <v>Yes</v>
      </c>
    </row>
    <row r="82" spans="1:43">
      <c r="A82" s="1">
        <v>1</v>
      </c>
      <c r="B82" s="1">
        <v>43416158</v>
      </c>
      <c r="C82" s="1">
        <v>79608798</v>
      </c>
      <c r="D82" s="1" t="s">
        <v>4</v>
      </c>
      <c r="E82" s="1" t="s">
        <v>1416</v>
      </c>
      <c r="F82" s="1" t="s">
        <v>565</v>
      </c>
      <c r="G82" s="1" t="s">
        <v>566</v>
      </c>
      <c r="H82" s="1">
        <v>703</v>
      </c>
      <c r="I82" s="1">
        <v>95.485768270785201</v>
      </c>
      <c r="J82" s="1">
        <v>14.823967529428799</v>
      </c>
      <c r="K82" s="15">
        <v>1.1844676826527099E-10</v>
      </c>
      <c r="L82" s="1" t="s">
        <v>557</v>
      </c>
      <c r="M82" s="1" t="s">
        <v>553</v>
      </c>
      <c r="N82" s="1" t="s">
        <v>1411</v>
      </c>
      <c r="O82" s="1" t="s">
        <v>4</v>
      </c>
      <c r="P82" s="1">
        <v>1</v>
      </c>
      <c r="Q82" s="1">
        <v>145441552</v>
      </c>
      <c r="R82" s="1" t="s">
        <v>183</v>
      </c>
      <c r="S82" s="1" t="s">
        <v>185</v>
      </c>
      <c r="T82" s="1" t="s">
        <v>1407</v>
      </c>
      <c r="U82" s="1">
        <f t="shared" si="3"/>
        <v>102025394</v>
      </c>
      <c r="V82" s="1" t="str">
        <f t="shared" si="4"/>
        <v>trans</v>
      </c>
      <c r="W82" s="1">
        <v>1</v>
      </c>
      <c r="X82" s="1">
        <v>43416158</v>
      </c>
      <c r="Y82" s="18">
        <v>2</v>
      </c>
      <c r="Z82" s="1" t="s">
        <v>2579</v>
      </c>
      <c r="AA82" s="1" t="s">
        <v>550</v>
      </c>
      <c r="AB82" s="1" t="s">
        <v>575</v>
      </c>
      <c r="AL82" s="1" t="s">
        <v>575</v>
      </c>
      <c r="AN82" s="1" t="s">
        <v>575</v>
      </c>
      <c r="AO82" s="1" t="s">
        <v>575</v>
      </c>
      <c r="AP82" s="1" t="s">
        <v>551</v>
      </c>
      <c r="AQ82" s="1" t="str">
        <f t="shared" si="5"/>
        <v>Yes</v>
      </c>
    </row>
    <row r="83" spans="1:43">
      <c r="A83" s="1">
        <v>1</v>
      </c>
      <c r="B83" s="1">
        <v>43415516</v>
      </c>
      <c r="C83" s="1">
        <v>2297975</v>
      </c>
      <c r="D83" s="1" t="s">
        <v>4</v>
      </c>
      <c r="E83" s="1" t="s">
        <v>1417</v>
      </c>
      <c r="F83" s="1" t="s">
        <v>548</v>
      </c>
      <c r="G83" s="1" t="s">
        <v>565</v>
      </c>
      <c r="H83" s="1">
        <v>697</v>
      </c>
      <c r="I83" s="1">
        <v>95.822194998771494</v>
      </c>
      <c r="J83" s="1">
        <v>14.842231191634401</v>
      </c>
      <c r="K83" s="15">
        <v>1.07470716605104E-10</v>
      </c>
      <c r="L83" s="1" t="s">
        <v>557</v>
      </c>
      <c r="M83" s="1" t="s">
        <v>553</v>
      </c>
      <c r="N83" s="1" t="s">
        <v>1411</v>
      </c>
      <c r="O83" s="1" t="s">
        <v>4</v>
      </c>
      <c r="P83" s="1">
        <v>1</v>
      </c>
      <c r="Q83" s="1">
        <v>145441552</v>
      </c>
      <c r="R83" s="1" t="s">
        <v>183</v>
      </c>
      <c r="S83" s="1" t="s">
        <v>185</v>
      </c>
      <c r="T83" s="1" t="s">
        <v>1407</v>
      </c>
      <c r="U83" s="1">
        <f t="shared" si="3"/>
        <v>102026036</v>
      </c>
      <c r="V83" s="1" t="str">
        <f t="shared" si="4"/>
        <v>trans</v>
      </c>
      <c r="W83" s="1">
        <v>1</v>
      </c>
      <c r="X83" s="1">
        <v>43415516</v>
      </c>
      <c r="Y83" s="18">
        <v>2</v>
      </c>
      <c r="Z83" s="1" t="s">
        <v>2579</v>
      </c>
      <c r="AA83" s="1" t="s">
        <v>550</v>
      </c>
      <c r="AB83" s="1" t="s">
        <v>575</v>
      </c>
      <c r="AL83" s="1" t="s">
        <v>575</v>
      </c>
      <c r="AN83" s="1" t="s">
        <v>575</v>
      </c>
      <c r="AO83" s="1" t="s">
        <v>575</v>
      </c>
      <c r="AP83" s="1" t="s">
        <v>551</v>
      </c>
      <c r="AQ83" s="1" t="str">
        <f t="shared" si="5"/>
        <v>Yes</v>
      </c>
    </row>
    <row r="84" spans="1:43">
      <c r="A84" s="1">
        <v>1</v>
      </c>
      <c r="B84" s="1">
        <v>43414563</v>
      </c>
      <c r="C84" s="1">
        <v>112893098</v>
      </c>
      <c r="D84" s="1" t="s">
        <v>4</v>
      </c>
      <c r="E84" s="1" t="s">
        <v>1418</v>
      </c>
      <c r="F84" s="1" t="s">
        <v>549</v>
      </c>
      <c r="G84" s="1" t="s">
        <v>548</v>
      </c>
      <c r="H84" s="1">
        <v>703</v>
      </c>
      <c r="I84" s="1">
        <v>95.485768270785201</v>
      </c>
      <c r="J84" s="1">
        <v>14.823967529428799</v>
      </c>
      <c r="K84" s="15">
        <v>1.1844676826527099E-10</v>
      </c>
      <c r="L84" s="1" t="s">
        <v>557</v>
      </c>
      <c r="M84" s="1" t="s">
        <v>553</v>
      </c>
      <c r="N84" s="1" t="s">
        <v>1411</v>
      </c>
      <c r="O84" s="1" t="s">
        <v>4</v>
      </c>
      <c r="P84" s="1">
        <v>1</v>
      </c>
      <c r="Q84" s="1">
        <v>145441552</v>
      </c>
      <c r="R84" s="1" t="s">
        <v>183</v>
      </c>
      <c r="S84" s="1" t="s">
        <v>185</v>
      </c>
      <c r="T84" s="1" t="s">
        <v>1407</v>
      </c>
      <c r="U84" s="1">
        <f t="shared" si="3"/>
        <v>102026989</v>
      </c>
      <c r="V84" s="1" t="str">
        <f t="shared" si="4"/>
        <v>trans</v>
      </c>
      <c r="W84" s="1">
        <v>1</v>
      </c>
      <c r="X84" s="1">
        <v>43414563</v>
      </c>
      <c r="Y84" s="18">
        <v>2</v>
      </c>
      <c r="Z84" s="1" t="s">
        <v>2579</v>
      </c>
      <c r="AA84" s="1" t="s">
        <v>550</v>
      </c>
      <c r="AB84" s="1" t="s">
        <v>575</v>
      </c>
      <c r="AL84" s="1" t="s">
        <v>575</v>
      </c>
      <c r="AN84" s="1" t="s">
        <v>575</v>
      </c>
      <c r="AO84" s="1" t="s">
        <v>575</v>
      </c>
      <c r="AP84" s="1" t="s">
        <v>551</v>
      </c>
      <c r="AQ84" s="1" t="str">
        <f t="shared" si="5"/>
        <v>Yes</v>
      </c>
    </row>
    <row r="85" spans="1:43">
      <c r="A85" s="1">
        <v>1</v>
      </c>
      <c r="B85" s="1">
        <v>43414447</v>
      </c>
      <c r="C85" s="1">
        <v>75366795</v>
      </c>
      <c r="D85" s="1" t="s">
        <v>4</v>
      </c>
      <c r="E85" s="1" t="s">
        <v>1419</v>
      </c>
      <c r="F85" s="1" t="s">
        <v>566</v>
      </c>
      <c r="G85" s="1" t="s">
        <v>548</v>
      </c>
      <c r="H85" s="1">
        <v>703</v>
      </c>
      <c r="I85" s="1">
        <v>95.485768270785201</v>
      </c>
      <c r="J85" s="1">
        <v>14.823967529428799</v>
      </c>
      <c r="K85" s="15">
        <v>1.1844676826527099E-10</v>
      </c>
      <c r="L85" s="1" t="s">
        <v>557</v>
      </c>
      <c r="M85" s="1" t="s">
        <v>553</v>
      </c>
      <c r="N85" s="1" t="s">
        <v>1411</v>
      </c>
      <c r="O85" s="1" t="s">
        <v>4</v>
      </c>
      <c r="P85" s="1">
        <v>1</v>
      </c>
      <c r="Q85" s="1">
        <v>145441552</v>
      </c>
      <c r="R85" s="1" t="s">
        <v>183</v>
      </c>
      <c r="S85" s="1" t="s">
        <v>185</v>
      </c>
      <c r="T85" s="1" t="s">
        <v>1407</v>
      </c>
      <c r="U85" s="1">
        <f t="shared" si="3"/>
        <v>102027105</v>
      </c>
      <c r="V85" s="1" t="str">
        <f t="shared" si="4"/>
        <v>trans</v>
      </c>
      <c r="W85" s="1">
        <v>1</v>
      </c>
      <c r="X85" s="1">
        <v>43414447</v>
      </c>
      <c r="Y85" s="18">
        <v>2</v>
      </c>
      <c r="Z85" s="1" t="s">
        <v>2579</v>
      </c>
      <c r="AA85" s="1" t="s">
        <v>550</v>
      </c>
      <c r="AB85" s="1" t="s">
        <v>575</v>
      </c>
      <c r="AL85" s="1" t="s">
        <v>575</v>
      </c>
      <c r="AN85" s="1" t="s">
        <v>575</v>
      </c>
      <c r="AO85" s="1" t="s">
        <v>575</v>
      </c>
      <c r="AP85" s="1" t="s">
        <v>551</v>
      </c>
      <c r="AQ85" s="1" t="str">
        <f t="shared" si="5"/>
        <v>Yes</v>
      </c>
    </row>
    <row r="86" spans="1:43">
      <c r="A86" s="1">
        <v>1</v>
      </c>
      <c r="B86" s="1">
        <v>43414370</v>
      </c>
      <c r="C86" s="1">
        <v>57247989</v>
      </c>
      <c r="D86" s="1" t="s">
        <v>4</v>
      </c>
      <c r="E86" s="1" t="s">
        <v>1420</v>
      </c>
      <c r="F86" s="1" t="s">
        <v>548</v>
      </c>
      <c r="G86" s="1" t="s">
        <v>566</v>
      </c>
      <c r="H86" s="1">
        <v>703</v>
      </c>
      <c r="I86" s="1">
        <v>95.485768270785201</v>
      </c>
      <c r="J86" s="1">
        <v>14.823967529428799</v>
      </c>
      <c r="K86" s="15">
        <v>1.1844676826527099E-10</v>
      </c>
      <c r="L86" s="1" t="s">
        <v>557</v>
      </c>
      <c r="M86" s="1" t="s">
        <v>553</v>
      </c>
      <c r="N86" s="1" t="s">
        <v>1411</v>
      </c>
      <c r="O86" s="1" t="s">
        <v>4</v>
      </c>
      <c r="P86" s="1">
        <v>1</v>
      </c>
      <c r="Q86" s="1">
        <v>145441552</v>
      </c>
      <c r="R86" s="1" t="s">
        <v>183</v>
      </c>
      <c r="S86" s="1" t="s">
        <v>185</v>
      </c>
      <c r="T86" s="1" t="s">
        <v>1407</v>
      </c>
      <c r="U86" s="1">
        <f t="shared" si="3"/>
        <v>102027182</v>
      </c>
      <c r="V86" s="1" t="str">
        <f t="shared" si="4"/>
        <v>trans</v>
      </c>
      <c r="W86" s="1">
        <v>1</v>
      </c>
      <c r="X86" s="1">
        <v>43414370</v>
      </c>
      <c r="Y86" s="18">
        <v>2</v>
      </c>
      <c r="Z86" s="1" t="s">
        <v>2579</v>
      </c>
      <c r="AA86" s="1" t="s">
        <v>550</v>
      </c>
      <c r="AB86" s="1" t="s">
        <v>575</v>
      </c>
      <c r="AL86" s="1" t="s">
        <v>575</v>
      </c>
      <c r="AN86" s="1" t="s">
        <v>575</v>
      </c>
      <c r="AO86" s="1" t="s">
        <v>575</v>
      </c>
      <c r="AP86" s="1" t="s">
        <v>551</v>
      </c>
      <c r="AQ86" s="1" t="str">
        <f t="shared" si="5"/>
        <v>Yes</v>
      </c>
    </row>
    <row r="87" spans="1:43">
      <c r="A87" s="1">
        <v>1</v>
      </c>
      <c r="B87" s="1">
        <v>43414369</v>
      </c>
      <c r="C87" s="1">
        <v>74742820</v>
      </c>
      <c r="D87" s="1" t="s">
        <v>4</v>
      </c>
      <c r="E87" s="1" t="s">
        <v>1422</v>
      </c>
      <c r="F87" s="1" t="s">
        <v>565</v>
      </c>
      <c r="G87" s="1" t="s">
        <v>566</v>
      </c>
      <c r="H87" s="1">
        <v>703</v>
      </c>
      <c r="I87" s="1">
        <v>95.485768270785201</v>
      </c>
      <c r="J87" s="1">
        <v>14.823967529428799</v>
      </c>
      <c r="K87" s="15">
        <v>1.1844676826527099E-10</v>
      </c>
      <c r="L87" s="1" t="s">
        <v>557</v>
      </c>
      <c r="M87" s="1" t="s">
        <v>553</v>
      </c>
      <c r="N87" s="1" t="s">
        <v>1411</v>
      </c>
      <c r="O87" s="1" t="s">
        <v>4</v>
      </c>
      <c r="P87" s="1">
        <v>1</v>
      </c>
      <c r="Q87" s="1">
        <v>145441552</v>
      </c>
      <c r="R87" s="1" t="s">
        <v>183</v>
      </c>
      <c r="S87" s="1" t="s">
        <v>185</v>
      </c>
      <c r="T87" s="1" t="s">
        <v>1407</v>
      </c>
      <c r="U87" s="1">
        <f t="shared" si="3"/>
        <v>102027183</v>
      </c>
      <c r="V87" s="1" t="str">
        <f t="shared" si="4"/>
        <v>trans</v>
      </c>
      <c r="W87" s="1">
        <v>1</v>
      </c>
      <c r="X87" s="1">
        <v>43414369</v>
      </c>
      <c r="Y87" s="18">
        <v>2</v>
      </c>
      <c r="Z87" s="1" t="s">
        <v>2579</v>
      </c>
      <c r="AA87" s="1" t="s">
        <v>550</v>
      </c>
      <c r="AB87" s="1" t="s">
        <v>575</v>
      </c>
      <c r="AL87" s="1" t="s">
        <v>575</v>
      </c>
      <c r="AN87" s="1" t="s">
        <v>575</v>
      </c>
      <c r="AO87" s="1" t="s">
        <v>575</v>
      </c>
      <c r="AP87" s="1" t="s">
        <v>551</v>
      </c>
      <c r="AQ87" s="1" t="str">
        <f t="shared" si="5"/>
        <v>Yes</v>
      </c>
    </row>
    <row r="88" spans="1:43">
      <c r="A88" s="1">
        <v>1</v>
      </c>
      <c r="B88" s="1">
        <v>43414046</v>
      </c>
      <c r="C88" s="1">
        <v>61296119</v>
      </c>
      <c r="D88" s="1" t="s">
        <v>4</v>
      </c>
      <c r="E88" s="1" t="s">
        <v>1423</v>
      </c>
      <c r="F88" s="1" t="s">
        <v>549</v>
      </c>
      <c r="G88" s="1" t="s">
        <v>548</v>
      </c>
      <c r="H88" s="1">
        <v>703</v>
      </c>
      <c r="I88" s="1">
        <v>95.485768270785201</v>
      </c>
      <c r="J88" s="1">
        <v>14.823967529428799</v>
      </c>
      <c r="K88" s="15">
        <v>1.1844676826527099E-10</v>
      </c>
      <c r="L88" s="1" t="s">
        <v>557</v>
      </c>
      <c r="M88" s="1" t="s">
        <v>553</v>
      </c>
      <c r="N88" s="1" t="s">
        <v>1411</v>
      </c>
      <c r="O88" s="1" t="s">
        <v>4</v>
      </c>
      <c r="P88" s="1">
        <v>1</v>
      </c>
      <c r="Q88" s="1">
        <v>145441552</v>
      </c>
      <c r="R88" s="1" t="s">
        <v>183</v>
      </c>
      <c r="S88" s="1" t="s">
        <v>185</v>
      </c>
      <c r="T88" s="1" t="s">
        <v>1407</v>
      </c>
      <c r="U88" s="1">
        <f t="shared" si="3"/>
        <v>102027506</v>
      </c>
      <c r="V88" s="1" t="str">
        <f t="shared" si="4"/>
        <v>trans</v>
      </c>
      <c r="W88" s="1">
        <v>1</v>
      </c>
      <c r="X88" s="1">
        <v>43414046</v>
      </c>
      <c r="Y88" s="18">
        <v>2</v>
      </c>
      <c r="Z88" s="1" t="s">
        <v>2579</v>
      </c>
      <c r="AA88" s="1" t="s">
        <v>550</v>
      </c>
      <c r="AB88" s="1" t="s">
        <v>575</v>
      </c>
      <c r="AL88" s="1" t="s">
        <v>575</v>
      </c>
      <c r="AN88" s="1" t="s">
        <v>575</v>
      </c>
      <c r="AO88" s="1" t="s">
        <v>575</v>
      </c>
      <c r="AP88" s="1" t="s">
        <v>551</v>
      </c>
      <c r="AQ88" s="1" t="str">
        <f t="shared" si="5"/>
        <v>Yes</v>
      </c>
    </row>
    <row r="89" spans="1:43">
      <c r="A89" s="1">
        <v>1</v>
      </c>
      <c r="B89" s="1">
        <v>43413653</v>
      </c>
      <c r="C89" s="1">
        <v>710222</v>
      </c>
      <c r="D89" s="1" t="s">
        <v>4</v>
      </c>
      <c r="E89" s="1" t="s">
        <v>1424</v>
      </c>
      <c r="F89" s="1" t="s">
        <v>566</v>
      </c>
      <c r="G89" s="1" t="s">
        <v>565</v>
      </c>
      <c r="H89" s="1">
        <v>703</v>
      </c>
      <c r="I89" s="1">
        <v>95.485768270785201</v>
      </c>
      <c r="J89" s="1">
        <v>14.823967529428799</v>
      </c>
      <c r="K89" s="15">
        <v>1.1844676826527099E-10</v>
      </c>
      <c r="L89" s="1" t="s">
        <v>557</v>
      </c>
      <c r="M89" s="1" t="s">
        <v>553</v>
      </c>
      <c r="N89" s="1" t="s">
        <v>1411</v>
      </c>
      <c r="O89" s="1" t="s">
        <v>4</v>
      </c>
      <c r="P89" s="1">
        <v>1</v>
      </c>
      <c r="Q89" s="1">
        <v>145441552</v>
      </c>
      <c r="R89" s="1" t="s">
        <v>183</v>
      </c>
      <c r="S89" s="1" t="s">
        <v>185</v>
      </c>
      <c r="T89" s="1" t="s">
        <v>1407</v>
      </c>
      <c r="U89" s="1">
        <f t="shared" si="3"/>
        <v>102027899</v>
      </c>
      <c r="V89" s="1" t="str">
        <f t="shared" si="4"/>
        <v>trans</v>
      </c>
      <c r="W89" s="1">
        <v>1</v>
      </c>
      <c r="X89" s="1">
        <v>43413653</v>
      </c>
      <c r="Y89" s="18">
        <v>2</v>
      </c>
      <c r="Z89" s="1" t="s">
        <v>2579</v>
      </c>
      <c r="AA89" s="1" t="s">
        <v>550</v>
      </c>
      <c r="AB89" s="1" t="s">
        <v>575</v>
      </c>
      <c r="AL89" s="1" t="s">
        <v>575</v>
      </c>
      <c r="AN89" s="1" t="s">
        <v>575</v>
      </c>
      <c r="AO89" s="1" t="s">
        <v>575</v>
      </c>
      <c r="AP89" s="1" t="s">
        <v>551</v>
      </c>
      <c r="AQ89" s="1" t="str">
        <f t="shared" si="5"/>
        <v>Yes</v>
      </c>
    </row>
    <row r="90" spans="1:43">
      <c r="A90" s="1">
        <v>1</v>
      </c>
      <c r="B90" s="1">
        <v>43413361</v>
      </c>
      <c r="C90" s="1">
        <v>7512565</v>
      </c>
      <c r="D90" s="1" t="s">
        <v>4</v>
      </c>
      <c r="E90" s="1" t="s">
        <v>1425</v>
      </c>
      <c r="F90" s="1" t="s">
        <v>566</v>
      </c>
      <c r="G90" s="1" t="s">
        <v>565</v>
      </c>
      <c r="H90" s="1">
        <v>703</v>
      </c>
      <c r="I90" s="1">
        <v>95.485768270785201</v>
      </c>
      <c r="J90" s="1">
        <v>14.823967529428799</v>
      </c>
      <c r="K90" s="15">
        <v>1.1844676826527099E-10</v>
      </c>
      <c r="L90" s="1" t="s">
        <v>557</v>
      </c>
      <c r="M90" s="1" t="s">
        <v>553</v>
      </c>
      <c r="N90" s="1" t="s">
        <v>1411</v>
      </c>
      <c r="O90" s="1" t="s">
        <v>4</v>
      </c>
      <c r="P90" s="1">
        <v>1</v>
      </c>
      <c r="Q90" s="1">
        <v>145441552</v>
      </c>
      <c r="R90" s="1" t="s">
        <v>183</v>
      </c>
      <c r="S90" s="1" t="s">
        <v>185</v>
      </c>
      <c r="T90" s="1" t="s">
        <v>1407</v>
      </c>
      <c r="U90" s="1">
        <f t="shared" si="3"/>
        <v>102028191</v>
      </c>
      <c r="V90" s="1" t="str">
        <f t="shared" si="4"/>
        <v>trans</v>
      </c>
      <c r="W90" s="1">
        <v>1</v>
      </c>
      <c r="X90" s="1">
        <v>43413361</v>
      </c>
      <c r="Y90" s="18">
        <v>2</v>
      </c>
      <c r="Z90" s="1" t="s">
        <v>2579</v>
      </c>
      <c r="AA90" s="1" t="s">
        <v>550</v>
      </c>
      <c r="AB90" s="1" t="s">
        <v>575</v>
      </c>
      <c r="AL90" s="1" t="s">
        <v>575</v>
      </c>
      <c r="AN90" s="1" t="s">
        <v>575</v>
      </c>
      <c r="AO90" s="1" t="s">
        <v>575</v>
      </c>
      <c r="AP90" s="1" t="s">
        <v>551</v>
      </c>
      <c r="AQ90" s="1" t="str">
        <f t="shared" si="5"/>
        <v>Yes</v>
      </c>
    </row>
    <row r="91" spans="1:43">
      <c r="A91" s="1">
        <v>1</v>
      </c>
      <c r="B91" s="1">
        <v>43413324</v>
      </c>
      <c r="C91" s="1">
        <v>7512557</v>
      </c>
      <c r="D91" s="1" t="s">
        <v>4</v>
      </c>
      <c r="E91" s="1" t="s">
        <v>1426</v>
      </c>
      <c r="F91" s="1" t="s">
        <v>548</v>
      </c>
      <c r="G91" s="1" t="s">
        <v>566</v>
      </c>
      <c r="H91" s="1">
        <v>703</v>
      </c>
      <c r="I91" s="1">
        <v>95.485768270785201</v>
      </c>
      <c r="J91" s="1">
        <v>14.823967529428799</v>
      </c>
      <c r="K91" s="15">
        <v>1.1844676826527099E-10</v>
      </c>
      <c r="L91" s="1" t="s">
        <v>557</v>
      </c>
      <c r="M91" s="1" t="s">
        <v>553</v>
      </c>
      <c r="N91" s="1" t="s">
        <v>1411</v>
      </c>
      <c r="O91" s="1" t="s">
        <v>4</v>
      </c>
      <c r="P91" s="1">
        <v>1</v>
      </c>
      <c r="Q91" s="1">
        <v>145441552</v>
      </c>
      <c r="R91" s="1" t="s">
        <v>183</v>
      </c>
      <c r="S91" s="1" t="s">
        <v>185</v>
      </c>
      <c r="T91" s="1" t="s">
        <v>1407</v>
      </c>
      <c r="U91" s="1">
        <f t="shared" si="3"/>
        <v>102028228</v>
      </c>
      <c r="V91" s="1" t="str">
        <f t="shared" si="4"/>
        <v>trans</v>
      </c>
      <c r="W91" s="1">
        <v>1</v>
      </c>
      <c r="X91" s="1">
        <v>43413324</v>
      </c>
      <c r="Y91" s="18">
        <v>2</v>
      </c>
      <c r="Z91" s="1" t="s">
        <v>2579</v>
      </c>
      <c r="AA91" s="1" t="s">
        <v>550</v>
      </c>
      <c r="AB91" s="1" t="s">
        <v>575</v>
      </c>
      <c r="AL91" s="1" t="s">
        <v>575</v>
      </c>
      <c r="AN91" s="1" t="s">
        <v>575</v>
      </c>
      <c r="AO91" s="1" t="s">
        <v>575</v>
      </c>
      <c r="AP91" s="1" t="s">
        <v>551</v>
      </c>
      <c r="AQ91" s="1" t="str">
        <f t="shared" si="5"/>
        <v>Yes</v>
      </c>
    </row>
    <row r="92" spans="1:43">
      <c r="A92" s="1">
        <v>1</v>
      </c>
      <c r="B92" s="1">
        <v>43413319</v>
      </c>
      <c r="C92" s="1">
        <v>7534555</v>
      </c>
      <c r="D92" s="1" t="s">
        <v>4</v>
      </c>
      <c r="E92" s="1" t="s">
        <v>1427</v>
      </c>
      <c r="F92" s="1" t="s">
        <v>548</v>
      </c>
      <c r="G92" s="1" t="s">
        <v>549</v>
      </c>
      <c r="H92" s="1">
        <v>703</v>
      </c>
      <c r="I92" s="1">
        <v>96.608421099835496</v>
      </c>
      <c r="J92" s="1">
        <v>14.849472707895099</v>
      </c>
      <c r="K92" s="15">
        <v>7.7256009449137595E-11</v>
      </c>
      <c r="L92" s="1" t="s">
        <v>557</v>
      </c>
      <c r="M92" s="1" t="s">
        <v>553</v>
      </c>
      <c r="N92" s="1" t="s">
        <v>1411</v>
      </c>
      <c r="O92" s="1" t="s">
        <v>4</v>
      </c>
      <c r="P92" s="1">
        <v>1</v>
      </c>
      <c r="Q92" s="1">
        <v>145441552</v>
      </c>
      <c r="R92" s="1" t="s">
        <v>183</v>
      </c>
      <c r="S92" s="1" t="s">
        <v>185</v>
      </c>
      <c r="T92" s="1" t="s">
        <v>1407</v>
      </c>
      <c r="U92" s="1">
        <f t="shared" si="3"/>
        <v>102028233</v>
      </c>
      <c r="V92" s="1" t="str">
        <f t="shared" si="4"/>
        <v>trans</v>
      </c>
      <c r="W92" s="17">
        <v>1</v>
      </c>
      <c r="X92" s="1">
        <v>43413319</v>
      </c>
      <c r="Y92" s="18">
        <v>2</v>
      </c>
      <c r="Z92" s="1" t="s">
        <v>2579</v>
      </c>
      <c r="AA92" s="1" t="s">
        <v>550</v>
      </c>
      <c r="AB92" s="1" t="s">
        <v>575</v>
      </c>
      <c r="AL92" s="1" t="s">
        <v>575</v>
      </c>
      <c r="AN92" s="1" t="s">
        <v>575</v>
      </c>
      <c r="AO92" s="1" t="s">
        <v>575</v>
      </c>
      <c r="AP92" s="1" t="s">
        <v>551</v>
      </c>
      <c r="AQ92" s="1" t="str">
        <f t="shared" si="5"/>
        <v>Yes</v>
      </c>
    </row>
    <row r="93" spans="1:43">
      <c r="A93" s="1">
        <v>1</v>
      </c>
      <c r="B93" s="1">
        <v>43412727</v>
      </c>
      <c r="C93" s="1">
        <v>900836</v>
      </c>
      <c r="D93" s="1" t="s">
        <v>4</v>
      </c>
      <c r="E93" s="1" t="s">
        <v>1428</v>
      </c>
      <c r="F93" s="1" t="s">
        <v>566</v>
      </c>
      <c r="G93" s="1" t="s">
        <v>549</v>
      </c>
      <c r="H93" s="1">
        <v>703</v>
      </c>
      <c r="I93" s="1">
        <v>95.485768270785201</v>
      </c>
      <c r="J93" s="1">
        <v>14.823967529428799</v>
      </c>
      <c r="K93" s="15">
        <v>1.1844676826527099E-10</v>
      </c>
      <c r="L93" s="1" t="s">
        <v>557</v>
      </c>
      <c r="M93" s="1" t="s">
        <v>553</v>
      </c>
      <c r="N93" s="1" t="s">
        <v>1411</v>
      </c>
      <c r="O93" s="1" t="s">
        <v>4</v>
      </c>
      <c r="P93" s="1">
        <v>1</v>
      </c>
      <c r="Q93" s="1">
        <v>145441552</v>
      </c>
      <c r="R93" s="1" t="s">
        <v>183</v>
      </c>
      <c r="S93" s="1" t="s">
        <v>185</v>
      </c>
      <c r="T93" s="1" t="s">
        <v>1407</v>
      </c>
      <c r="U93" s="1">
        <f t="shared" si="3"/>
        <v>102028825</v>
      </c>
      <c r="V93" s="1" t="str">
        <f t="shared" si="4"/>
        <v>trans</v>
      </c>
      <c r="W93" s="1">
        <v>1</v>
      </c>
      <c r="X93" s="1">
        <v>43412727</v>
      </c>
      <c r="Y93" s="18">
        <v>2</v>
      </c>
      <c r="Z93" s="1" t="s">
        <v>2579</v>
      </c>
      <c r="AA93" s="1" t="s">
        <v>550</v>
      </c>
      <c r="AB93" s="1" t="s">
        <v>575</v>
      </c>
      <c r="AL93" s="1" t="s">
        <v>575</v>
      </c>
      <c r="AN93" s="1" t="s">
        <v>575</v>
      </c>
      <c r="AO93" s="1" t="s">
        <v>575</v>
      </c>
      <c r="AP93" s="1" t="s">
        <v>551</v>
      </c>
      <c r="AQ93" s="1" t="str">
        <f t="shared" si="5"/>
        <v>Yes</v>
      </c>
    </row>
    <row r="94" spans="1:43">
      <c r="A94" s="1">
        <v>1</v>
      </c>
      <c r="B94" s="1">
        <v>43412662</v>
      </c>
      <c r="C94" s="1">
        <v>3768037</v>
      </c>
      <c r="D94" s="1" t="s">
        <v>4</v>
      </c>
      <c r="E94" s="1" t="s">
        <v>1429</v>
      </c>
      <c r="F94" s="1" t="s">
        <v>548</v>
      </c>
      <c r="G94" s="1" t="s">
        <v>549</v>
      </c>
      <c r="H94" s="1">
        <v>703</v>
      </c>
      <c r="I94" s="1">
        <v>95.485768270785201</v>
      </c>
      <c r="J94" s="1">
        <v>14.823967529428799</v>
      </c>
      <c r="K94" s="15">
        <v>1.1844676826527099E-10</v>
      </c>
      <c r="L94" s="1" t="s">
        <v>557</v>
      </c>
      <c r="M94" s="1" t="s">
        <v>553</v>
      </c>
      <c r="N94" s="1" t="s">
        <v>1411</v>
      </c>
      <c r="O94" s="1" t="s">
        <v>4</v>
      </c>
      <c r="P94" s="1">
        <v>1</v>
      </c>
      <c r="Q94" s="1">
        <v>145441552</v>
      </c>
      <c r="R94" s="1" t="s">
        <v>183</v>
      </c>
      <c r="S94" s="1" t="s">
        <v>185</v>
      </c>
      <c r="T94" s="1" t="s">
        <v>1407</v>
      </c>
      <c r="U94" s="1">
        <f t="shared" si="3"/>
        <v>102028890</v>
      </c>
      <c r="V94" s="1" t="str">
        <f t="shared" si="4"/>
        <v>trans</v>
      </c>
      <c r="W94" s="1">
        <v>1</v>
      </c>
      <c r="X94" s="1">
        <v>43412662</v>
      </c>
      <c r="Y94" s="18">
        <v>2</v>
      </c>
      <c r="Z94" s="1" t="s">
        <v>2579</v>
      </c>
      <c r="AA94" s="1" t="s">
        <v>550</v>
      </c>
      <c r="AB94" s="1" t="s">
        <v>575</v>
      </c>
      <c r="AL94" s="1" t="s">
        <v>575</v>
      </c>
      <c r="AN94" s="1" t="s">
        <v>575</v>
      </c>
      <c r="AO94" s="1" t="s">
        <v>575</v>
      </c>
      <c r="AP94" s="1" t="s">
        <v>551</v>
      </c>
      <c r="AQ94" s="1" t="str">
        <f t="shared" si="5"/>
        <v>Yes</v>
      </c>
    </row>
    <row r="95" spans="1:43">
      <c r="A95" s="1">
        <v>1</v>
      </c>
      <c r="B95" s="1">
        <v>43412469</v>
      </c>
      <c r="C95" s="1">
        <v>16830121</v>
      </c>
      <c r="D95" s="1" t="s">
        <v>4</v>
      </c>
      <c r="E95" s="1" t="s">
        <v>1430</v>
      </c>
      <c r="F95" s="1" t="s">
        <v>566</v>
      </c>
      <c r="G95" s="1" t="s">
        <v>565</v>
      </c>
      <c r="H95" s="1">
        <v>703</v>
      </c>
      <c r="I95" s="1">
        <v>95.485768270785201</v>
      </c>
      <c r="J95" s="1">
        <v>14.823967529428799</v>
      </c>
      <c r="K95" s="15">
        <v>1.1844676826527099E-10</v>
      </c>
      <c r="L95" s="1" t="s">
        <v>557</v>
      </c>
      <c r="M95" s="1" t="s">
        <v>553</v>
      </c>
      <c r="N95" s="1" t="s">
        <v>1411</v>
      </c>
      <c r="O95" s="1" t="s">
        <v>4</v>
      </c>
      <c r="P95" s="1">
        <v>1</v>
      </c>
      <c r="Q95" s="1">
        <v>145441552</v>
      </c>
      <c r="R95" s="1" t="s">
        <v>183</v>
      </c>
      <c r="S95" s="1" t="s">
        <v>185</v>
      </c>
      <c r="T95" s="1" t="s">
        <v>1407</v>
      </c>
      <c r="U95" s="1">
        <f t="shared" si="3"/>
        <v>102029083</v>
      </c>
      <c r="V95" s="1" t="str">
        <f t="shared" si="4"/>
        <v>trans</v>
      </c>
      <c r="W95" s="1">
        <v>1</v>
      </c>
      <c r="X95" s="1">
        <v>43412469</v>
      </c>
      <c r="Y95" s="18">
        <v>2</v>
      </c>
      <c r="Z95" s="1" t="s">
        <v>2579</v>
      </c>
      <c r="AA95" s="1" t="s">
        <v>550</v>
      </c>
      <c r="AB95" s="1" t="s">
        <v>575</v>
      </c>
      <c r="AL95" s="1" t="s">
        <v>575</v>
      </c>
      <c r="AN95" s="1" t="s">
        <v>575</v>
      </c>
      <c r="AO95" s="1" t="s">
        <v>575</v>
      </c>
      <c r="AP95" s="1" t="s">
        <v>551</v>
      </c>
      <c r="AQ95" s="1" t="str">
        <f t="shared" si="5"/>
        <v>Yes</v>
      </c>
    </row>
    <row r="96" spans="1:43">
      <c r="A96" s="1">
        <v>1</v>
      </c>
      <c r="B96" s="1">
        <v>43410859</v>
      </c>
      <c r="C96" s="1">
        <v>751210</v>
      </c>
      <c r="D96" s="1" t="s">
        <v>4</v>
      </c>
      <c r="E96" s="1" t="s">
        <v>1431</v>
      </c>
      <c r="F96" s="1" t="s">
        <v>566</v>
      </c>
      <c r="G96" s="1" t="s">
        <v>565</v>
      </c>
      <c r="H96" s="1">
        <v>703</v>
      </c>
      <c r="I96" s="1">
        <v>94.968170884749</v>
      </c>
      <c r="J96" s="1">
        <v>14.802482719188699</v>
      </c>
      <c r="K96" s="15">
        <v>1.4018455486416999E-10</v>
      </c>
      <c r="L96" s="1" t="s">
        <v>557</v>
      </c>
      <c r="M96" s="1" t="s">
        <v>553</v>
      </c>
      <c r="N96" s="1" t="s">
        <v>1411</v>
      </c>
      <c r="O96" s="1" t="s">
        <v>4</v>
      </c>
      <c r="P96" s="1">
        <v>1</v>
      </c>
      <c r="Q96" s="1">
        <v>145441552</v>
      </c>
      <c r="R96" s="1" t="s">
        <v>183</v>
      </c>
      <c r="S96" s="1" t="s">
        <v>185</v>
      </c>
      <c r="T96" s="1" t="s">
        <v>1407</v>
      </c>
      <c r="U96" s="1">
        <f t="shared" si="3"/>
        <v>102030693</v>
      </c>
      <c r="V96" s="1" t="str">
        <f t="shared" si="4"/>
        <v>trans</v>
      </c>
      <c r="W96" s="1">
        <v>1</v>
      </c>
      <c r="X96" s="1">
        <v>43410859</v>
      </c>
      <c r="Y96" s="18">
        <v>2</v>
      </c>
      <c r="Z96" s="1" t="s">
        <v>2579</v>
      </c>
      <c r="AA96" s="1" t="s">
        <v>550</v>
      </c>
      <c r="AB96" s="1" t="s">
        <v>575</v>
      </c>
      <c r="AL96" s="1" t="s">
        <v>575</v>
      </c>
      <c r="AN96" s="1" t="s">
        <v>575</v>
      </c>
      <c r="AO96" s="1" t="s">
        <v>575</v>
      </c>
      <c r="AP96" s="1" t="s">
        <v>551</v>
      </c>
      <c r="AQ96" s="1" t="str">
        <f t="shared" si="5"/>
        <v>Yes</v>
      </c>
    </row>
    <row r="97" spans="1:43">
      <c r="A97" s="1">
        <v>1</v>
      </c>
      <c r="B97" s="1">
        <v>43409420</v>
      </c>
      <c r="C97" s="1">
        <v>35022307</v>
      </c>
      <c r="D97" s="1" t="s">
        <v>4</v>
      </c>
      <c r="E97" s="1" t="s">
        <v>1433</v>
      </c>
      <c r="F97" s="1" t="s">
        <v>565</v>
      </c>
      <c r="G97" s="1" t="s">
        <v>566</v>
      </c>
      <c r="H97" s="1">
        <v>703</v>
      </c>
      <c r="I97" s="1">
        <v>94.968170884749</v>
      </c>
      <c r="J97" s="1">
        <v>14.802482719188699</v>
      </c>
      <c r="K97" s="15">
        <v>1.4018455486416999E-10</v>
      </c>
      <c r="L97" s="1" t="s">
        <v>557</v>
      </c>
      <c r="M97" s="1" t="s">
        <v>553</v>
      </c>
      <c r="N97" s="1" t="s">
        <v>1411</v>
      </c>
      <c r="O97" s="1" t="s">
        <v>4</v>
      </c>
      <c r="P97" s="1">
        <v>1</v>
      </c>
      <c r="Q97" s="1">
        <v>145441552</v>
      </c>
      <c r="R97" s="1" t="s">
        <v>183</v>
      </c>
      <c r="S97" s="1" t="s">
        <v>185</v>
      </c>
      <c r="T97" s="1" t="s">
        <v>1407</v>
      </c>
      <c r="U97" s="1">
        <f t="shared" si="3"/>
        <v>102032132</v>
      </c>
      <c r="V97" s="1" t="str">
        <f t="shared" si="4"/>
        <v>trans</v>
      </c>
      <c r="W97" s="1">
        <v>1</v>
      </c>
      <c r="X97" s="1">
        <v>43409420</v>
      </c>
      <c r="Y97" s="18">
        <v>2</v>
      </c>
      <c r="Z97" s="1" t="s">
        <v>2579</v>
      </c>
      <c r="AA97" s="1" t="s">
        <v>550</v>
      </c>
      <c r="AB97" s="1" t="s">
        <v>575</v>
      </c>
      <c r="AL97" s="1" t="s">
        <v>575</v>
      </c>
      <c r="AN97" s="1" t="s">
        <v>575</v>
      </c>
      <c r="AO97" s="1" t="s">
        <v>575</v>
      </c>
      <c r="AP97" s="1" t="s">
        <v>551</v>
      </c>
      <c r="AQ97" s="1" t="str">
        <f t="shared" si="5"/>
        <v>Yes</v>
      </c>
    </row>
    <row r="98" spans="1:43">
      <c r="A98" s="1">
        <v>1</v>
      </c>
      <c r="B98" s="1">
        <v>43409364</v>
      </c>
      <c r="C98" s="1">
        <v>34964576</v>
      </c>
      <c r="D98" s="1" t="s">
        <v>4</v>
      </c>
      <c r="E98" s="1" t="s">
        <v>1434</v>
      </c>
      <c r="F98" s="1" t="s">
        <v>548</v>
      </c>
      <c r="G98" s="1" t="s">
        <v>565</v>
      </c>
      <c r="H98" s="1">
        <v>703</v>
      </c>
      <c r="I98" s="1">
        <v>94.968170884749</v>
      </c>
      <c r="J98" s="1">
        <v>14.802482719188699</v>
      </c>
      <c r="K98" s="15">
        <v>1.4018455486416999E-10</v>
      </c>
      <c r="L98" s="1" t="s">
        <v>557</v>
      </c>
      <c r="M98" s="1" t="s">
        <v>553</v>
      </c>
      <c r="N98" s="1" t="s">
        <v>1411</v>
      </c>
      <c r="O98" s="1" t="s">
        <v>4</v>
      </c>
      <c r="P98" s="1">
        <v>1</v>
      </c>
      <c r="Q98" s="1">
        <v>145441552</v>
      </c>
      <c r="R98" s="1" t="s">
        <v>183</v>
      </c>
      <c r="S98" s="1" t="s">
        <v>185</v>
      </c>
      <c r="T98" s="1" t="s">
        <v>1407</v>
      </c>
      <c r="U98" s="1">
        <f t="shared" si="3"/>
        <v>102032188</v>
      </c>
      <c r="V98" s="1" t="str">
        <f t="shared" si="4"/>
        <v>trans</v>
      </c>
      <c r="W98" s="1">
        <v>1</v>
      </c>
      <c r="X98" s="1">
        <v>43409364</v>
      </c>
      <c r="Y98" s="18">
        <v>2</v>
      </c>
      <c r="Z98" s="1" t="s">
        <v>2579</v>
      </c>
      <c r="AA98" s="1" t="s">
        <v>550</v>
      </c>
      <c r="AB98" s="1" t="s">
        <v>575</v>
      </c>
      <c r="AL98" s="1" t="s">
        <v>575</v>
      </c>
      <c r="AN98" s="1" t="s">
        <v>575</v>
      </c>
      <c r="AO98" s="1" t="s">
        <v>575</v>
      </c>
      <c r="AP98" s="1" t="s">
        <v>551</v>
      </c>
      <c r="AQ98" s="1" t="str">
        <f t="shared" si="5"/>
        <v>Yes</v>
      </c>
    </row>
    <row r="99" spans="1:43">
      <c r="A99" s="1">
        <v>1</v>
      </c>
      <c r="B99" s="1">
        <v>202171553</v>
      </c>
      <c r="C99" s="1">
        <v>11578801</v>
      </c>
      <c r="D99" s="1" t="s">
        <v>45</v>
      </c>
      <c r="E99" s="1" t="s">
        <v>560</v>
      </c>
      <c r="F99" s="1" t="s">
        <v>549</v>
      </c>
      <c r="G99" s="1" t="s">
        <v>548</v>
      </c>
      <c r="H99" s="1">
        <v>703</v>
      </c>
      <c r="I99" s="1">
        <v>131.53516340626999</v>
      </c>
      <c r="J99" s="1">
        <v>12.8301516363661</v>
      </c>
      <c r="K99" s="15">
        <v>1.1587780017817101E-24</v>
      </c>
      <c r="L99" s="1" t="s">
        <v>557</v>
      </c>
      <c r="M99" s="1" t="s">
        <v>558</v>
      </c>
      <c r="N99" s="1" t="s">
        <v>47</v>
      </c>
      <c r="O99" s="1" t="s">
        <v>45</v>
      </c>
      <c r="P99" s="1">
        <v>1</v>
      </c>
      <c r="Q99" s="1">
        <v>202171723</v>
      </c>
      <c r="R99" s="1" t="s">
        <v>183</v>
      </c>
      <c r="S99" s="1" t="s">
        <v>559</v>
      </c>
      <c r="T99" s="1" t="s">
        <v>47</v>
      </c>
      <c r="U99" s="1">
        <f t="shared" si="3"/>
        <v>170</v>
      </c>
      <c r="V99" s="1" t="str">
        <f t="shared" si="4"/>
        <v>cis</v>
      </c>
      <c r="W99" s="17">
        <v>1</v>
      </c>
      <c r="X99" s="1">
        <v>202171553</v>
      </c>
      <c r="Y99" s="1">
        <v>3</v>
      </c>
      <c r="AA99" s="1" t="s">
        <v>575</v>
      </c>
      <c r="AB99" s="1" t="s">
        <v>575</v>
      </c>
      <c r="AC99" s="1" t="s">
        <v>560</v>
      </c>
      <c r="AD99" s="1" t="s">
        <v>561</v>
      </c>
      <c r="AE99" s="1">
        <v>0.59299999999999997</v>
      </c>
      <c r="AF99" s="1">
        <v>8.3000000000000004E-2</v>
      </c>
      <c r="AG99" s="1">
        <v>4.97E-12</v>
      </c>
      <c r="AH99" s="1" t="s">
        <v>551</v>
      </c>
      <c r="AI99" s="1" t="s">
        <v>45</v>
      </c>
      <c r="AJ99" s="1">
        <v>1</v>
      </c>
      <c r="AK99" s="1">
        <v>202171553</v>
      </c>
      <c r="AL99" s="1" t="s">
        <v>551</v>
      </c>
      <c r="AM99" s="1">
        <v>0</v>
      </c>
      <c r="AN99" s="1" t="s">
        <v>551</v>
      </c>
      <c r="AO99" s="1" t="s">
        <v>551</v>
      </c>
      <c r="AP99" s="1" t="s">
        <v>575</v>
      </c>
      <c r="AQ99" s="1" t="str">
        <f t="shared" si="5"/>
        <v>Yes</v>
      </c>
    </row>
    <row r="100" spans="1:43">
      <c r="A100" s="1">
        <v>1</v>
      </c>
      <c r="B100" s="1">
        <v>202171339</v>
      </c>
      <c r="C100" s="1">
        <v>3010096</v>
      </c>
      <c r="D100" s="1" t="s">
        <v>45</v>
      </c>
      <c r="E100" s="1" t="s">
        <v>584</v>
      </c>
      <c r="F100" s="1" t="s">
        <v>565</v>
      </c>
      <c r="G100" s="1" t="s">
        <v>566</v>
      </c>
      <c r="H100" s="1">
        <v>703</v>
      </c>
      <c r="I100" s="1">
        <v>-88.230421241693605</v>
      </c>
      <c r="J100" s="1">
        <v>10.1154763976505</v>
      </c>
      <c r="K100" s="15">
        <v>2.7255895018780198E-18</v>
      </c>
      <c r="L100" s="1" t="s">
        <v>557</v>
      </c>
      <c r="M100" s="1" t="s">
        <v>558</v>
      </c>
      <c r="N100" s="1" t="s">
        <v>47</v>
      </c>
      <c r="O100" s="1" t="s">
        <v>45</v>
      </c>
      <c r="P100" s="1">
        <v>1</v>
      </c>
      <c r="Q100" s="1">
        <v>202171723</v>
      </c>
      <c r="R100" s="1" t="s">
        <v>183</v>
      </c>
      <c r="S100" s="1" t="s">
        <v>559</v>
      </c>
      <c r="T100" s="1" t="s">
        <v>47</v>
      </c>
      <c r="U100" s="1">
        <f t="shared" si="3"/>
        <v>384</v>
      </c>
      <c r="V100" s="1" t="str">
        <f t="shared" si="4"/>
        <v>cis</v>
      </c>
      <c r="W100" s="1">
        <v>1</v>
      </c>
      <c r="X100" s="1">
        <v>202171339</v>
      </c>
      <c r="Y100" s="1">
        <v>3</v>
      </c>
      <c r="AA100" s="1" t="s">
        <v>575</v>
      </c>
      <c r="AB100" s="1" t="s">
        <v>575</v>
      </c>
      <c r="AH100" s="1" t="s">
        <v>575</v>
      </c>
      <c r="AI100" s="1" t="s">
        <v>45</v>
      </c>
      <c r="AJ100" s="1">
        <v>1</v>
      </c>
      <c r="AK100" s="1">
        <v>202170962</v>
      </c>
      <c r="AL100" s="1" t="s">
        <v>551</v>
      </c>
      <c r="AM100" s="1">
        <v>377</v>
      </c>
      <c r="AN100" s="1" t="s">
        <v>551</v>
      </c>
      <c r="AO100" s="1" t="s">
        <v>551</v>
      </c>
      <c r="AP100" s="1" t="s">
        <v>575</v>
      </c>
      <c r="AQ100" s="1" t="str">
        <f t="shared" si="5"/>
        <v>Yes</v>
      </c>
    </row>
    <row r="101" spans="1:43">
      <c r="A101" s="1">
        <v>1</v>
      </c>
      <c r="B101" s="1">
        <v>202171200</v>
      </c>
      <c r="C101" s="1">
        <v>2993430</v>
      </c>
      <c r="D101" s="1" t="s">
        <v>45</v>
      </c>
      <c r="E101" s="1" t="s">
        <v>593</v>
      </c>
      <c r="F101" s="1" t="s">
        <v>548</v>
      </c>
      <c r="G101" s="1" t="s">
        <v>549</v>
      </c>
      <c r="H101" s="1">
        <v>703</v>
      </c>
      <c r="I101" s="1">
        <v>-77.104881008328306</v>
      </c>
      <c r="J101" s="1">
        <v>10.2906850834016</v>
      </c>
      <c r="K101" s="15">
        <v>6.7477754829568596E-14</v>
      </c>
      <c r="L101" s="1" t="s">
        <v>557</v>
      </c>
      <c r="M101" s="1" t="s">
        <v>558</v>
      </c>
      <c r="N101" s="1" t="s">
        <v>47</v>
      </c>
      <c r="O101" s="1" t="s">
        <v>45</v>
      </c>
      <c r="P101" s="1">
        <v>1</v>
      </c>
      <c r="Q101" s="1">
        <v>202171723</v>
      </c>
      <c r="R101" s="1" t="s">
        <v>183</v>
      </c>
      <c r="S101" s="1" t="s">
        <v>559</v>
      </c>
      <c r="T101" s="1" t="s">
        <v>47</v>
      </c>
      <c r="U101" s="1">
        <f t="shared" si="3"/>
        <v>523</v>
      </c>
      <c r="V101" s="1" t="str">
        <f t="shared" si="4"/>
        <v>cis</v>
      </c>
      <c r="W101" s="1">
        <v>1</v>
      </c>
      <c r="X101" s="1">
        <v>202171200</v>
      </c>
      <c r="Y101" s="1">
        <v>3</v>
      </c>
      <c r="AA101" s="1" t="s">
        <v>575</v>
      </c>
      <c r="AB101" s="1" t="s">
        <v>575</v>
      </c>
      <c r="AH101" s="1" t="s">
        <v>575</v>
      </c>
      <c r="AI101" s="1" t="s">
        <v>45</v>
      </c>
      <c r="AJ101" s="1">
        <v>1</v>
      </c>
      <c r="AK101" s="1">
        <v>202170962</v>
      </c>
      <c r="AL101" s="1" t="s">
        <v>551</v>
      </c>
      <c r="AM101" s="1">
        <v>238</v>
      </c>
      <c r="AN101" s="1" t="s">
        <v>551</v>
      </c>
      <c r="AO101" s="1" t="s">
        <v>551</v>
      </c>
      <c r="AP101" s="1" t="s">
        <v>575</v>
      </c>
      <c r="AQ101" s="1" t="str">
        <f t="shared" si="5"/>
        <v>Yes</v>
      </c>
    </row>
    <row r="102" spans="1:43">
      <c r="A102" s="1">
        <v>1</v>
      </c>
      <c r="B102" s="1">
        <v>202171044</v>
      </c>
      <c r="C102" s="1">
        <v>3010095</v>
      </c>
      <c r="D102" s="1" t="s">
        <v>45</v>
      </c>
      <c r="E102" s="1" t="s">
        <v>604</v>
      </c>
      <c r="F102" s="1" t="s">
        <v>566</v>
      </c>
      <c r="G102" s="1" t="s">
        <v>548</v>
      </c>
      <c r="H102" s="1">
        <v>703</v>
      </c>
      <c r="I102" s="1">
        <v>-89.357514487364</v>
      </c>
      <c r="J102" s="1">
        <v>10.0878043912007</v>
      </c>
      <c r="K102" s="15">
        <v>8.1481317461710996E-19</v>
      </c>
      <c r="L102" s="1" t="s">
        <v>557</v>
      </c>
      <c r="M102" s="1" t="s">
        <v>558</v>
      </c>
      <c r="N102" s="1" t="s">
        <v>47</v>
      </c>
      <c r="O102" s="1" t="s">
        <v>45</v>
      </c>
      <c r="P102" s="1">
        <v>1</v>
      </c>
      <c r="Q102" s="1">
        <v>202171723</v>
      </c>
      <c r="R102" s="1" t="s">
        <v>183</v>
      </c>
      <c r="S102" s="1" t="s">
        <v>559</v>
      </c>
      <c r="T102" s="1" t="s">
        <v>47</v>
      </c>
      <c r="U102" s="1">
        <f t="shared" si="3"/>
        <v>679</v>
      </c>
      <c r="V102" s="1" t="str">
        <f t="shared" si="4"/>
        <v>cis</v>
      </c>
      <c r="W102" s="1">
        <v>1</v>
      </c>
      <c r="X102" s="1">
        <v>202171044</v>
      </c>
      <c r="Y102" s="1">
        <v>3</v>
      </c>
      <c r="AA102" s="1" t="s">
        <v>575</v>
      </c>
      <c r="AB102" s="1" t="s">
        <v>575</v>
      </c>
      <c r="AH102" s="1" t="s">
        <v>575</v>
      </c>
      <c r="AI102" s="1" t="s">
        <v>45</v>
      </c>
      <c r="AJ102" s="1">
        <v>1</v>
      </c>
      <c r="AK102" s="1">
        <v>202170962</v>
      </c>
      <c r="AL102" s="1" t="s">
        <v>551</v>
      </c>
      <c r="AM102" s="1">
        <v>82</v>
      </c>
      <c r="AN102" s="1" t="s">
        <v>551</v>
      </c>
      <c r="AO102" s="1" t="s">
        <v>551</v>
      </c>
      <c r="AP102" s="1" t="s">
        <v>575</v>
      </c>
      <c r="AQ102" s="1" t="str">
        <f t="shared" si="5"/>
        <v>Yes</v>
      </c>
    </row>
    <row r="103" spans="1:43">
      <c r="A103" s="1">
        <v>1</v>
      </c>
      <c r="B103" s="1">
        <v>202170962</v>
      </c>
      <c r="C103" s="1">
        <v>2993429</v>
      </c>
      <c r="D103" s="1" t="s">
        <v>45</v>
      </c>
      <c r="E103" s="1" t="s">
        <v>585</v>
      </c>
      <c r="F103" s="1" t="s">
        <v>566</v>
      </c>
      <c r="G103" s="1" t="s">
        <v>548</v>
      </c>
      <c r="H103" s="1">
        <v>703</v>
      </c>
      <c r="I103" s="1">
        <v>-79.031196322223806</v>
      </c>
      <c r="J103" s="1">
        <v>10.2507081348065</v>
      </c>
      <c r="K103" s="15">
        <v>1.2598744610596201E-14</v>
      </c>
      <c r="L103" s="1" t="s">
        <v>557</v>
      </c>
      <c r="M103" s="1" t="s">
        <v>558</v>
      </c>
      <c r="N103" s="1" t="s">
        <v>47</v>
      </c>
      <c r="O103" s="1" t="s">
        <v>45</v>
      </c>
      <c r="P103" s="1">
        <v>1</v>
      </c>
      <c r="Q103" s="1">
        <v>202171723</v>
      </c>
      <c r="R103" s="1" t="s">
        <v>183</v>
      </c>
      <c r="S103" s="1" t="s">
        <v>559</v>
      </c>
      <c r="T103" s="1" t="s">
        <v>47</v>
      </c>
      <c r="U103" s="1">
        <f t="shared" si="3"/>
        <v>761</v>
      </c>
      <c r="V103" s="1" t="str">
        <f t="shared" si="4"/>
        <v>cis</v>
      </c>
      <c r="W103" s="1">
        <v>1</v>
      </c>
      <c r="X103" s="1">
        <v>202170962</v>
      </c>
      <c r="Y103" s="1">
        <v>3</v>
      </c>
      <c r="AA103" s="1" t="s">
        <v>575</v>
      </c>
      <c r="AB103" s="1" t="s">
        <v>575</v>
      </c>
      <c r="AC103" s="1" t="s">
        <v>585</v>
      </c>
      <c r="AD103" s="1" t="s">
        <v>586</v>
      </c>
      <c r="AE103" s="1">
        <v>0.26300000000000001</v>
      </c>
      <c r="AF103" s="1">
        <v>0.05</v>
      </c>
      <c r="AG103" s="1">
        <v>2.6819999999999998E-7</v>
      </c>
      <c r="AH103" s="1" t="s">
        <v>551</v>
      </c>
      <c r="AI103" s="1" t="s">
        <v>45</v>
      </c>
      <c r="AJ103" s="1">
        <v>1</v>
      </c>
      <c r="AK103" s="1">
        <v>202170962</v>
      </c>
      <c r="AL103" s="1" t="s">
        <v>551</v>
      </c>
      <c r="AM103" s="1">
        <v>0</v>
      </c>
      <c r="AN103" s="1" t="s">
        <v>551</v>
      </c>
      <c r="AO103" s="1" t="s">
        <v>551</v>
      </c>
      <c r="AP103" s="1" t="s">
        <v>575</v>
      </c>
      <c r="AQ103" s="1" t="str">
        <f t="shared" si="5"/>
        <v>Yes</v>
      </c>
    </row>
    <row r="104" spans="1:43">
      <c r="A104" s="1">
        <v>1</v>
      </c>
      <c r="B104" s="1">
        <v>202172594</v>
      </c>
      <c r="C104" s="1">
        <v>10920360</v>
      </c>
      <c r="D104" s="1" t="s">
        <v>45</v>
      </c>
      <c r="E104" s="1" t="s">
        <v>614</v>
      </c>
      <c r="F104" s="1" t="s">
        <v>565</v>
      </c>
      <c r="G104" s="1" t="s">
        <v>566</v>
      </c>
      <c r="H104" s="1">
        <v>703</v>
      </c>
      <c r="I104" s="1">
        <v>127.573869489492</v>
      </c>
      <c r="J104" s="1">
        <v>12.8042314745156</v>
      </c>
      <c r="K104" s="15">
        <v>2.2036100284843901E-23</v>
      </c>
      <c r="L104" s="1" t="s">
        <v>557</v>
      </c>
      <c r="M104" s="1" t="s">
        <v>558</v>
      </c>
      <c r="N104" s="1" t="s">
        <v>47</v>
      </c>
      <c r="O104" s="1" t="s">
        <v>45</v>
      </c>
      <c r="P104" s="1">
        <v>1</v>
      </c>
      <c r="Q104" s="1">
        <v>202171723</v>
      </c>
      <c r="R104" s="1" t="s">
        <v>183</v>
      </c>
      <c r="S104" s="1" t="s">
        <v>559</v>
      </c>
      <c r="T104" s="1" t="s">
        <v>47</v>
      </c>
      <c r="U104" s="1">
        <f t="shared" si="3"/>
        <v>871</v>
      </c>
      <c r="V104" s="1" t="str">
        <f t="shared" si="4"/>
        <v>cis</v>
      </c>
      <c r="W104" s="1">
        <v>1</v>
      </c>
      <c r="X104" s="1">
        <v>202172594</v>
      </c>
      <c r="Y104" s="1">
        <v>3</v>
      </c>
      <c r="AA104" s="1" t="s">
        <v>575</v>
      </c>
      <c r="AB104" s="1" t="s">
        <v>575</v>
      </c>
      <c r="AH104" s="1" t="s">
        <v>575</v>
      </c>
      <c r="AI104" s="1" t="s">
        <v>45</v>
      </c>
      <c r="AJ104" s="1">
        <v>1</v>
      </c>
      <c r="AK104" s="1">
        <v>202171553</v>
      </c>
      <c r="AL104" s="1" t="s">
        <v>551</v>
      </c>
      <c r="AM104" s="1">
        <v>1041</v>
      </c>
      <c r="AN104" s="1" t="s">
        <v>551</v>
      </c>
      <c r="AO104" s="1" t="s">
        <v>551</v>
      </c>
      <c r="AP104" s="1" t="s">
        <v>575</v>
      </c>
      <c r="AQ104" s="1" t="str">
        <f t="shared" si="5"/>
        <v>Yes</v>
      </c>
    </row>
    <row r="105" spans="1:43">
      <c r="A105" s="1">
        <v>1</v>
      </c>
      <c r="B105" s="1">
        <v>202170679</v>
      </c>
      <c r="C105" s="1">
        <v>2993428</v>
      </c>
      <c r="D105" s="1" t="s">
        <v>45</v>
      </c>
      <c r="E105" s="1" t="s">
        <v>622</v>
      </c>
      <c r="F105" s="1" t="s">
        <v>565</v>
      </c>
      <c r="G105" s="1" t="s">
        <v>566</v>
      </c>
      <c r="H105" s="1">
        <v>703</v>
      </c>
      <c r="I105" s="1">
        <v>-74.584214372957703</v>
      </c>
      <c r="J105" s="1">
        <v>10.421565390611001</v>
      </c>
      <c r="K105" s="15">
        <v>8.2630868128492504E-13</v>
      </c>
      <c r="L105" s="1" t="s">
        <v>557</v>
      </c>
      <c r="M105" s="1" t="s">
        <v>558</v>
      </c>
      <c r="N105" s="1" t="s">
        <v>47</v>
      </c>
      <c r="O105" s="1" t="s">
        <v>45</v>
      </c>
      <c r="P105" s="1">
        <v>1</v>
      </c>
      <c r="Q105" s="1">
        <v>202171723</v>
      </c>
      <c r="R105" s="1" t="s">
        <v>183</v>
      </c>
      <c r="S105" s="1" t="s">
        <v>559</v>
      </c>
      <c r="T105" s="1" t="s">
        <v>47</v>
      </c>
      <c r="U105" s="1">
        <f t="shared" si="3"/>
        <v>1044</v>
      </c>
      <c r="V105" s="1" t="str">
        <f t="shared" si="4"/>
        <v>cis</v>
      </c>
      <c r="W105" s="1">
        <v>1</v>
      </c>
      <c r="X105" s="1">
        <v>202170679</v>
      </c>
      <c r="Y105" s="1">
        <v>3</v>
      </c>
      <c r="AA105" s="1" t="s">
        <v>575</v>
      </c>
      <c r="AB105" s="1" t="s">
        <v>575</v>
      </c>
      <c r="AH105" s="1" t="s">
        <v>575</v>
      </c>
      <c r="AI105" s="1" t="s">
        <v>45</v>
      </c>
      <c r="AJ105" s="1">
        <v>1</v>
      </c>
      <c r="AK105" s="1">
        <v>202165450</v>
      </c>
      <c r="AL105" s="1" t="s">
        <v>551</v>
      </c>
      <c r="AM105" s="1">
        <v>5229</v>
      </c>
      <c r="AN105" s="1" t="s">
        <v>551</v>
      </c>
      <c r="AO105" s="1" t="s">
        <v>551</v>
      </c>
      <c r="AP105" s="1" t="s">
        <v>575</v>
      </c>
      <c r="AQ105" s="1" t="str">
        <f t="shared" si="5"/>
        <v>Yes</v>
      </c>
    </row>
    <row r="106" spans="1:43">
      <c r="A106" s="1">
        <v>1</v>
      </c>
      <c r="B106" s="1">
        <v>202175888</v>
      </c>
      <c r="C106" s="1">
        <v>55745151</v>
      </c>
      <c r="D106" s="1" t="s">
        <v>45</v>
      </c>
      <c r="E106" s="1" t="s">
        <v>697</v>
      </c>
      <c r="F106" s="1" t="s">
        <v>548</v>
      </c>
      <c r="G106" s="1" t="s">
        <v>549</v>
      </c>
      <c r="H106" s="1">
        <v>703</v>
      </c>
      <c r="I106" s="1">
        <v>-69.635206894547395</v>
      </c>
      <c r="J106" s="1">
        <v>10.520649192730399</v>
      </c>
      <c r="K106" s="15">
        <v>3.6186247325565602E-11</v>
      </c>
      <c r="L106" s="1" t="s">
        <v>557</v>
      </c>
      <c r="M106" s="1" t="s">
        <v>558</v>
      </c>
      <c r="N106" s="1" t="s">
        <v>47</v>
      </c>
      <c r="O106" s="1" t="s">
        <v>45</v>
      </c>
      <c r="P106" s="1">
        <v>1</v>
      </c>
      <c r="Q106" s="1">
        <v>202171723</v>
      </c>
      <c r="R106" s="1" t="s">
        <v>183</v>
      </c>
      <c r="S106" s="1" t="s">
        <v>559</v>
      </c>
      <c r="T106" s="1" t="s">
        <v>47</v>
      </c>
      <c r="U106" s="1">
        <f t="shared" si="3"/>
        <v>4165</v>
      </c>
      <c r="V106" s="1" t="str">
        <f t="shared" si="4"/>
        <v>cis</v>
      </c>
      <c r="W106" s="1">
        <v>1</v>
      </c>
      <c r="X106" s="1">
        <v>202175888</v>
      </c>
      <c r="Y106" s="1">
        <v>3</v>
      </c>
      <c r="AA106" s="1" t="s">
        <v>575</v>
      </c>
      <c r="AB106" s="1" t="s">
        <v>575</v>
      </c>
      <c r="AH106" s="1" t="s">
        <v>575</v>
      </c>
      <c r="AI106" s="1" t="s">
        <v>45</v>
      </c>
      <c r="AJ106" s="1">
        <v>1</v>
      </c>
      <c r="AK106" s="1">
        <v>202172769</v>
      </c>
      <c r="AL106" s="1" t="s">
        <v>551</v>
      </c>
      <c r="AM106" s="1">
        <v>3119</v>
      </c>
      <c r="AN106" s="1" t="s">
        <v>551</v>
      </c>
      <c r="AO106" s="1" t="s">
        <v>551</v>
      </c>
      <c r="AP106" s="1" t="s">
        <v>575</v>
      </c>
      <c r="AQ106" s="1" t="str">
        <f t="shared" si="5"/>
        <v>Yes</v>
      </c>
    </row>
    <row r="107" spans="1:43">
      <c r="A107" s="1">
        <v>1</v>
      </c>
      <c r="B107" s="1">
        <v>207243851</v>
      </c>
      <c r="C107" s="1">
        <v>923109</v>
      </c>
      <c r="D107" s="1" t="s">
        <v>75</v>
      </c>
      <c r="E107" s="1" t="s">
        <v>626</v>
      </c>
      <c r="F107" s="1" t="s">
        <v>566</v>
      </c>
      <c r="G107" s="1" t="s">
        <v>548</v>
      </c>
      <c r="H107" s="1">
        <v>703</v>
      </c>
      <c r="I107" s="1">
        <v>63.715564121249201</v>
      </c>
      <c r="J107" s="1">
        <v>9.9023384196094195</v>
      </c>
      <c r="K107" s="15">
        <v>1.23965495709133E-10</v>
      </c>
      <c r="L107" s="1" t="s">
        <v>557</v>
      </c>
      <c r="M107" s="1" t="s">
        <v>553</v>
      </c>
      <c r="N107" s="1" t="s">
        <v>78</v>
      </c>
      <c r="O107" s="1" t="s">
        <v>75</v>
      </c>
      <c r="P107" s="1">
        <v>1</v>
      </c>
      <c r="Q107" s="1">
        <v>207242586</v>
      </c>
      <c r="R107" s="1" t="s">
        <v>183</v>
      </c>
      <c r="S107" s="1" t="s">
        <v>625</v>
      </c>
      <c r="T107" s="1" t="s">
        <v>78</v>
      </c>
      <c r="U107" s="1">
        <f t="shared" si="3"/>
        <v>1265</v>
      </c>
      <c r="V107" s="1" t="str">
        <f t="shared" si="4"/>
        <v>cis</v>
      </c>
      <c r="W107" s="1">
        <v>1</v>
      </c>
      <c r="X107" s="1">
        <v>207243851</v>
      </c>
      <c r="Y107" s="1">
        <v>4</v>
      </c>
      <c r="AA107" s="1" t="s">
        <v>575</v>
      </c>
      <c r="AB107" s="1" t="s">
        <v>575</v>
      </c>
      <c r="AL107" s="1" t="s">
        <v>575</v>
      </c>
      <c r="AN107" s="1" t="s">
        <v>575</v>
      </c>
      <c r="AO107" s="1" t="s">
        <v>575</v>
      </c>
      <c r="AP107" s="1" t="s">
        <v>575</v>
      </c>
      <c r="AQ107" s="1" t="str">
        <f t="shared" si="5"/>
        <v>No</v>
      </c>
    </row>
    <row r="108" spans="1:43">
      <c r="A108" s="1">
        <v>1</v>
      </c>
      <c r="B108" s="1">
        <v>207245045</v>
      </c>
      <c r="C108" s="1">
        <v>11120137</v>
      </c>
      <c r="D108" s="1" t="s">
        <v>75</v>
      </c>
      <c r="E108" s="1" t="s">
        <v>655</v>
      </c>
      <c r="F108" s="1" t="s">
        <v>565</v>
      </c>
      <c r="G108" s="1" t="s">
        <v>548</v>
      </c>
      <c r="H108" s="1">
        <v>703</v>
      </c>
      <c r="I108" s="1">
        <v>67.812217908623694</v>
      </c>
      <c r="J108" s="1">
        <v>10.1019418403825</v>
      </c>
      <c r="K108" s="15">
        <v>1.9093733138451199E-11</v>
      </c>
      <c r="L108" s="1" t="s">
        <v>557</v>
      </c>
      <c r="M108" s="1" t="s">
        <v>553</v>
      </c>
      <c r="N108" s="1" t="s">
        <v>78</v>
      </c>
      <c r="O108" s="1" t="s">
        <v>75</v>
      </c>
      <c r="P108" s="1">
        <v>1</v>
      </c>
      <c r="Q108" s="1">
        <v>207242586</v>
      </c>
      <c r="R108" s="1" t="s">
        <v>183</v>
      </c>
      <c r="S108" s="1" t="s">
        <v>625</v>
      </c>
      <c r="T108" s="1" t="s">
        <v>78</v>
      </c>
      <c r="U108" s="1">
        <f t="shared" si="3"/>
        <v>2459</v>
      </c>
      <c r="V108" s="1" t="str">
        <f t="shared" si="4"/>
        <v>cis</v>
      </c>
      <c r="W108" s="1">
        <v>1</v>
      </c>
      <c r="X108" s="1">
        <v>207245045</v>
      </c>
      <c r="Y108" s="1">
        <v>4</v>
      </c>
      <c r="AA108" s="1" t="s">
        <v>575</v>
      </c>
      <c r="AB108" s="1" t="s">
        <v>575</v>
      </c>
      <c r="AL108" s="1" t="s">
        <v>575</v>
      </c>
      <c r="AN108" s="1" t="s">
        <v>575</v>
      </c>
      <c r="AO108" s="1" t="s">
        <v>575</v>
      </c>
      <c r="AP108" s="1" t="s">
        <v>575</v>
      </c>
      <c r="AQ108" s="1" t="str">
        <f t="shared" si="5"/>
        <v>No</v>
      </c>
    </row>
    <row r="109" spans="1:43">
      <c r="A109" s="1">
        <v>1</v>
      </c>
      <c r="B109" s="1">
        <v>207246004</v>
      </c>
      <c r="C109" s="1">
        <v>6667268</v>
      </c>
      <c r="D109" s="1" t="s">
        <v>75</v>
      </c>
      <c r="E109" s="1" t="s">
        <v>681</v>
      </c>
      <c r="F109" s="1" t="s">
        <v>565</v>
      </c>
      <c r="G109" s="1" t="s">
        <v>566</v>
      </c>
      <c r="H109" s="1">
        <v>703</v>
      </c>
      <c r="I109" s="1">
        <v>67.812217908623694</v>
      </c>
      <c r="J109" s="1">
        <v>10.1019418403825</v>
      </c>
      <c r="K109" s="15">
        <v>1.9093733138451199E-11</v>
      </c>
      <c r="L109" s="1" t="s">
        <v>680</v>
      </c>
      <c r="M109" s="1" t="s">
        <v>553</v>
      </c>
      <c r="N109" s="1" t="s">
        <v>78</v>
      </c>
      <c r="O109" s="1" t="s">
        <v>75</v>
      </c>
      <c r="P109" s="1">
        <v>1</v>
      </c>
      <c r="Q109" s="1">
        <v>207242586</v>
      </c>
      <c r="R109" s="1" t="s">
        <v>183</v>
      </c>
      <c r="S109" s="1" t="s">
        <v>625</v>
      </c>
      <c r="T109" s="1" t="s">
        <v>78</v>
      </c>
      <c r="U109" s="1">
        <f t="shared" si="3"/>
        <v>3418</v>
      </c>
      <c r="V109" s="1" t="str">
        <f t="shared" si="4"/>
        <v>cis</v>
      </c>
      <c r="W109" s="1">
        <v>1</v>
      </c>
      <c r="X109" s="1">
        <v>207246004</v>
      </c>
      <c r="Y109" s="1">
        <v>4</v>
      </c>
      <c r="AA109" s="1" t="s">
        <v>575</v>
      </c>
      <c r="AB109" s="1" t="s">
        <v>575</v>
      </c>
      <c r="AL109" s="1" t="s">
        <v>575</v>
      </c>
      <c r="AN109" s="1" t="s">
        <v>575</v>
      </c>
      <c r="AO109" s="1" t="s">
        <v>575</v>
      </c>
      <c r="AP109" s="1" t="s">
        <v>575</v>
      </c>
      <c r="AQ109" s="1" t="str">
        <f t="shared" si="5"/>
        <v>No</v>
      </c>
    </row>
    <row r="110" spans="1:43">
      <c r="A110" s="1">
        <v>1</v>
      </c>
      <c r="B110" s="1">
        <v>207249855</v>
      </c>
      <c r="C110" s="1">
        <v>11120148</v>
      </c>
      <c r="D110" s="1" t="s">
        <v>75</v>
      </c>
      <c r="E110" s="1" t="s">
        <v>737</v>
      </c>
      <c r="F110" s="1" t="s">
        <v>549</v>
      </c>
      <c r="G110" s="1" t="s">
        <v>548</v>
      </c>
      <c r="H110" s="1">
        <v>703</v>
      </c>
      <c r="I110" s="1">
        <v>65.041498297119901</v>
      </c>
      <c r="J110" s="1">
        <v>10.1051272511194</v>
      </c>
      <c r="K110" s="15">
        <v>1.2227204629968E-10</v>
      </c>
      <c r="L110" s="1" t="s">
        <v>680</v>
      </c>
      <c r="M110" s="1" t="s">
        <v>553</v>
      </c>
      <c r="N110" s="1" t="s">
        <v>78</v>
      </c>
      <c r="O110" s="1" t="s">
        <v>75</v>
      </c>
      <c r="P110" s="1">
        <v>1</v>
      </c>
      <c r="Q110" s="1">
        <v>207242586</v>
      </c>
      <c r="R110" s="1" t="s">
        <v>183</v>
      </c>
      <c r="S110" s="1" t="s">
        <v>625</v>
      </c>
      <c r="T110" s="1" t="s">
        <v>78</v>
      </c>
      <c r="U110" s="1">
        <f t="shared" si="3"/>
        <v>7269</v>
      </c>
      <c r="V110" s="1" t="str">
        <f t="shared" si="4"/>
        <v>cis</v>
      </c>
      <c r="W110" s="1">
        <v>1</v>
      </c>
      <c r="X110" s="1">
        <v>207249855</v>
      </c>
      <c r="Y110" s="1">
        <v>4</v>
      </c>
      <c r="AA110" s="1" t="s">
        <v>575</v>
      </c>
      <c r="AB110" s="1" t="s">
        <v>575</v>
      </c>
      <c r="AL110" s="1" t="s">
        <v>575</v>
      </c>
      <c r="AN110" s="1" t="s">
        <v>575</v>
      </c>
      <c r="AO110" s="1" t="s">
        <v>575</v>
      </c>
      <c r="AP110" s="1" t="s">
        <v>575</v>
      </c>
      <c r="AQ110" s="1" t="str">
        <f t="shared" si="5"/>
        <v>No</v>
      </c>
    </row>
    <row r="111" spans="1:43">
      <c r="A111" s="1">
        <v>1</v>
      </c>
      <c r="B111" s="1">
        <v>207250300</v>
      </c>
      <c r="C111" s="1">
        <v>1060286</v>
      </c>
      <c r="D111" s="1" t="s">
        <v>75</v>
      </c>
      <c r="E111" s="1" t="s">
        <v>745</v>
      </c>
      <c r="F111" s="1" t="s">
        <v>548</v>
      </c>
      <c r="G111" s="1" t="s">
        <v>549</v>
      </c>
      <c r="H111" s="1">
        <v>703</v>
      </c>
      <c r="I111" s="1">
        <v>65.041498297119901</v>
      </c>
      <c r="J111" s="1">
        <v>10.1051272511194</v>
      </c>
      <c r="K111" s="15">
        <v>1.2227204629968E-10</v>
      </c>
      <c r="L111" s="1" t="s">
        <v>680</v>
      </c>
      <c r="M111" s="1" t="s">
        <v>553</v>
      </c>
      <c r="N111" s="1" t="s">
        <v>78</v>
      </c>
      <c r="O111" s="1" t="s">
        <v>75</v>
      </c>
      <c r="P111" s="1">
        <v>1</v>
      </c>
      <c r="Q111" s="1">
        <v>207242586</v>
      </c>
      <c r="R111" s="1" t="s">
        <v>183</v>
      </c>
      <c r="S111" s="1" t="s">
        <v>625</v>
      </c>
      <c r="T111" s="1" t="s">
        <v>78</v>
      </c>
      <c r="U111" s="1">
        <f t="shared" si="3"/>
        <v>7714</v>
      </c>
      <c r="V111" s="1" t="str">
        <f t="shared" si="4"/>
        <v>cis</v>
      </c>
      <c r="W111" s="1">
        <v>1</v>
      </c>
      <c r="X111" s="1">
        <v>207250300</v>
      </c>
      <c r="Y111" s="1">
        <v>4</v>
      </c>
      <c r="AA111" s="1" t="s">
        <v>575</v>
      </c>
      <c r="AB111" s="1" t="s">
        <v>575</v>
      </c>
      <c r="AL111" s="1" t="s">
        <v>575</v>
      </c>
      <c r="AN111" s="1" t="s">
        <v>575</v>
      </c>
      <c r="AO111" s="1" t="s">
        <v>575</v>
      </c>
      <c r="AP111" s="1" t="s">
        <v>575</v>
      </c>
      <c r="AQ111" s="1" t="str">
        <f t="shared" si="5"/>
        <v>No</v>
      </c>
    </row>
    <row r="112" spans="1:43">
      <c r="A112" s="1">
        <v>1</v>
      </c>
      <c r="B112" s="1">
        <v>207250456</v>
      </c>
      <c r="C112" s="1">
        <v>1060287</v>
      </c>
      <c r="D112" s="1" t="s">
        <v>75</v>
      </c>
      <c r="E112" s="1" t="s">
        <v>746</v>
      </c>
      <c r="F112" s="1" t="s">
        <v>549</v>
      </c>
      <c r="G112" s="1" t="s">
        <v>548</v>
      </c>
      <c r="H112" s="1">
        <v>703</v>
      </c>
      <c r="I112" s="1">
        <v>-58.965522084412299</v>
      </c>
      <c r="J112" s="1">
        <v>9.4597431579949092</v>
      </c>
      <c r="K112" s="15">
        <v>4.5667794521352201E-10</v>
      </c>
      <c r="L112" s="1" t="s">
        <v>680</v>
      </c>
      <c r="M112" s="1" t="s">
        <v>553</v>
      </c>
      <c r="N112" s="1" t="s">
        <v>78</v>
      </c>
      <c r="O112" s="1" t="s">
        <v>75</v>
      </c>
      <c r="P112" s="1">
        <v>1</v>
      </c>
      <c r="Q112" s="1">
        <v>207242586</v>
      </c>
      <c r="R112" s="1" t="s">
        <v>183</v>
      </c>
      <c r="S112" s="1" t="s">
        <v>625</v>
      </c>
      <c r="T112" s="1" t="s">
        <v>78</v>
      </c>
      <c r="U112" s="1">
        <f t="shared" si="3"/>
        <v>7870</v>
      </c>
      <c r="V112" s="1" t="str">
        <f t="shared" si="4"/>
        <v>cis</v>
      </c>
      <c r="W112" s="1">
        <v>1</v>
      </c>
      <c r="X112" s="1">
        <v>207250456</v>
      </c>
      <c r="Y112" s="1">
        <v>4</v>
      </c>
      <c r="AA112" s="1" t="s">
        <v>575</v>
      </c>
      <c r="AB112" s="1" t="s">
        <v>575</v>
      </c>
      <c r="AL112" s="1" t="s">
        <v>575</v>
      </c>
      <c r="AN112" s="1" t="s">
        <v>575</v>
      </c>
      <c r="AO112" s="1" t="s">
        <v>575</v>
      </c>
      <c r="AP112" s="1" t="s">
        <v>575</v>
      </c>
      <c r="AQ112" s="1" t="str">
        <f t="shared" si="5"/>
        <v>No</v>
      </c>
    </row>
    <row r="113" spans="1:43">
      <c r="A113" s="1">
        <v>1</v>
      </c>
      <c r="B113" s="1">
        <v>207250570</v>
      </c>
      <c r="C113" s="1">
        <v>1565</v>
      </c>
      <c r="D113" s="1" t="s">
        <v>75</v>
      </c>
      <c r="E113" s="1" t="s">
        <v>747</v>
      </c>
      <c r="F113" s="1" t="s">
        <v>566</v>
      </c>
      <c r="G113" s="1" t="s">
        <v>565</v>
      </c>
      <c r="H113" s="1">
        <v>703</v>
      </c>
      <c r="I113" s="1">
        <v>65.041498297119901</v>
      </c>
      <c r="J113" s="1">
        <v>10.1051272511194</v>
      </c>
      <c r="K113" s="15">
        <v>1.2227204629968E-10</v>
      </c>
      <c r="L113" s="1" t="s">
        <v>680</v>
      </c>
      <c r="M113" s="1" t="s">
        <v>553</v>
      </c>
      <c r="N113" s="1" t="s">
        <v>78</v>
      </c>
      <c r="O113" s="1" t="s">
        <v>75</v>
      </c>
      <c r="P113" s="1">
        <v>1</v>
      </c>
      <c r="Q113" s="1">
        <v>207242586</v>
      </c>
      <c r="R113" s="1" t="s">
        <v>183</v>
      </c>
      <c r="S113" s="1" t="s">
        <v>625</v>
      </c>
      <c r="T113" s="1" t="s">
        <v>78</v>
      </c>
      <c r="U113" s="1">
        <f t="shared" si="3"/>
        <v>7984</v>
      </c>
      <c r="V113" s="1" t="str">
        <f t="shared" si="4"/>
        <v>cis</v>
      </c>
      <c r="W113" s="1">
        <v>1</v>
      </c>
      <c r="X113" s="1">
        <v>207250570</v>
      </c>
      <c r="Y113" s="1">
        <v>4</v>
      </c>
      <c r="AA113" s="1" t="s">
        <v>575</v>
      </c>
      <c r="AB113" s="1" t="s">
        <v>575</v>
      </c>
      <c r="AL113" s="1" t="s">
        <v>575</v>
      </c>
      <c r="AN113" s="1" t="s">
        <v>575</v>
      </c>
      <c r="AO113" s="1" t="s">
        <v>575</v>
      </c>
      <c r="AP113" s="1" t="s">
        <v>575</v>
      </c>
      <c r="AQ113" s="1" t="str">
        <f t="shared" si="5"/>
        <v>No</v>
      </c>
    </row>
    <row r="114" spans="1:43">
      <c r="A114" s="1">
        <v>1</v>
      </c>
      <c r="B114" s="1">
        <v>207250631</v>
      </c>
      <c r="C114" s="1">
        <v>1560</v>
      </c>
      <c r="D114" s="1" t="s">
        <v>75</v>
      </c>
      <c r="E114" s="1" t="s">
        <v>748</v>
      </c>
      <c r="F114" s="1" t="s">
        <v>549</v>
      </c>
      <c r="G114" s="1" t="s">
        <v>548</v>
      </c>
      <c r="H114" s="1">
        <v>703</v>
      </c>
      <c r="I114" s="1">
        <v>67.812217908623694</v>
      </c>
      <c r="J114" s="1">
        <v>10.1019418403825</v>
      </c>
      <c r="K114" s="15">
        <v>1.9093733138451199E-11</v>
      </c>
      <c r="L114" s="1" t="s">
        <v>680</v>
      </c>
      <c r="M114" s="1" t="s">
        <v>553</v>
      </c>
      <c r="N114" s="1" t="s">
        <v>78</v>
      </c>
      <c r="O114" s="1" t="s">
        <v>75</v>
      </c>
      <c r="P114" s="1">
        <v>1</v>
      </c>
      <c r="Q114" s="1">
        <v>207242586</v>
      </c>
      <c r="R114" s="1" t="s">
        <v>183</v>
      </c>
      <c r="S114" s="1" t="s">
        <v>625</v>
      </c>
      <c r="T114" s="1" t="s">
        <v>78</v>
      </c>
      <c r="U114" s="1">
        <f t="shared" si="3"/>
        <v>8045</v>
      </c>
      <c r="V114" s="1" t="str">
        <f t="shared" si="4"/>
        <v>cis</v>
      </c>
      <c r="W114" s="1">
        <v>1</v>
      </c>
      <c r="X114" s="1">
        <v>207250631</v>
      </c>
      <c r="Y114" s="1">
        <v>4</v>
      </c>
      <c r="AA114" s="1" t="s">
        <v>575</v>
      </c>
      <c r="AB114" s="1" t="s">
        <v>575</v>
      </c>
      <c r="AL114" s="1" t="s">
        <v>575</v>
      </c>
      <c r="AN114" s="1" t="s">
        <v>575</v>
      </c>
      <c r="AO114" s="1" t="s">
        <v>575</v>
      </c>
      <c r="AP114" s="1" t="s">
        <v>575</v>
      </c>
      <c r="AQ114" s="1" t="str">
        <f t="shared" si="5"/>
        <v>No</v>
      </c>
    </row>
    <row r="115" spans="1:43">
      <c r="A115" s="1">
        <v>1</v>
      </c>
      <c r="B115" s="1">
        <v>207251518</v>
      </c>
      <c r="C115" s="1">
        <v>1564879</v>
      </c>
      <c r="D115" s="1" t="s">
        <v>75</v>
      </c>
      <c r="E115" s="1" t="s">
        <v>761</v>
      </c>
      <c r="F115" s="1" t="s">
        <v>549</v>
      </c>
      <c r="G115" s="1" t="s">
        <v>548</v>
      </c>
      <c r="H115" s="1">
        <v>703</v>
      </c>
      <c r="I115" s="1">
        <v>67.812217908623694</v>
      </c>
      <c r="J115" s="1">
        <v>10.1019418403825</v>
      </c>
      <c r="K115" s="15">
        <v>1.9093733138451199E-11</v>
      </c>
      <c r="L115" s="1" t="s">
        <v>557</v>
      </c>
      <c r="M115" s="1" t="s">
        <v>553</v>
      </c>
      <c r="N115" s="1" t="s">
        <v>78</v>
      </c>
      <c r="O115" s="1" t="s">
        <v>75</v>
      </c>
      <c r="P115" s="1">
        <v>1</v>
      </c>
      <c r="Q115" s="1">
        <v>207242586</v>
      </c>
      <c r="R115" s="1" t="s">
        <v>183</v>
      </c>
      <c r="S115" s="1" t="s">
        <v>625</v>
      </c>
      <c r="T115" s="1" t="s">
        <v>78</v>
      </c>
      <c r="U115" s="1">
        <f t="shared" si="3"/>
        <v>8932</v>
      </c>
      <c r="V115" s="1" t="str">
        <f t="shared" si="4"/>
        <v>cis</v>
      </c>
      <c r="W115" s="1">
        <v>1</v>
      </c>
      <c r="X115" s="1">
        <v>207251518</v>
      </c>
      <c r="Y115" s="1">
        <v>4</v>
      </c>
      <c r="AA115" s="1" t="s">
        <v>575</v>
      </c>
      <c r="AB115" s="1" t="s">
        <v>575</v>
      </c>
      <c r="AC115" s="1" t="s">
        <v>761</v>
      </c>
      <c r="AD115" s="1" t="s">
        <v>762</v>
      </c>
      <c r="AE115" s="1">
        <v>0.28599999999999998</v>
      </c>
      <c r="AF115" s="1">
        <v>6.3E-2</v>
      </c>
      <c r="AG115" s="1">
        <v>6.8929999999999999E-6</v>
      </c>
      <c r="AH115" s="1" t="s">
        <v>551</v>
      </c>
      <c r="AI115" s="1" t="s">
        <v>75</v>
      </c>
      <c r="AJ115" s="1">
        <v>1</v>
      </c>
      <c r="AK115" s="1">
        <v>207251518</v>
      </c>
      <c r="AL115" s="1" t="s">
        <v>551</v>
      </c>
      <c r="AM115" s="1">
        <v>0</v>
      </c>
      <c r="AN115" s="1" t="s">
        <v>551</v>
      </c>
      <c r="AO115" s="1" t="s">
        <v>551</v>
      </c>
      <c r="AP115" s="1" t="s">
        <v>575</v>
      </c>
      <c r="AQ115" s="1" t="str">
        <f t="shared" si="5"/>
        <v>Yes</v>
      </c>
    </row>
    <row r="116" spans="1:43">
      <c r="A116" s="1">
        <v>1</v>
      </c>
      <c r="B116" s="1">
        <v>207252647</v>
      </c>
      <c r="C116" s="1">
        <v>17258746</v>
      </c>
      <c r="D116" s="1" t="s">
        <v>75</v>
      </c>
      <c r="E116" s="1" t="s">
        <v>779</v>
      </c>
      <c r="F116" s="1" t="s">
        <v>548</v>
      </c>
      <c r="G116" s="1" t="s">
        <v>549</v>
      </c>
      <c r="H116" s="1">
        <v>703</v>
      </c>
      <c r="I116" s="1">
        <v>79.5478894297881</v>
      </c>
      <c r="J116" s="1">
        <v>9.8585523303453204</v>
      </c>
      <c r="K116" s="15">
        <v>7.0921574959042104E-16</v>
      </c>
      <c r="L116" s="1" t="s">
        <v>680</v>
      </c>
      <c r="M116" s="1" t="s">
        <v>553</v>
      </c>
      <c r="N116" s="1" t="s">
        <v>78</v>
      </c>
      <c r="O116" s="1" t="s">
        <v>75</v>
      </c>
      <c r="P116" s="1">
        <v>1</v>
      </c>
      <c r="Q116" s="1">
        <v>207242586</v>
      </c>
      <c r="R116" s="1" t="s">
        <v>183</v>
      </c>
      <c r="S116" s="1" t="s">
        <v>625</v>
      </c>
      <c r="T116" s="1" t="s">
        <v>78</v>
      </c>
      <c r="U116" s="1">
        <f t="shared" si="3"/>
        <v>10061</v>
      </c>
      <c r="V116" s="1" t="str">
        <f t="shared" si="4"/>
        <v>cis</v>
      </c>
      <c r="W116" s="17">
        <v>1</v>
      </c>
      <c r="X116" s="1">
        <v>207252647</v>
      </c>
      <c r="Y116" s="1">
        <v>4</v>
      </c>
      <c r="AA116" s="1" t="s">
        <v>575</v>
      </c>
      <c r="AB116" s="1" t="s">
        <v>575</v>
      </c>
      <c r="AH116" s="1" t="s">
        <v>575</v>
      </c>
      <c r="AI116" s="1" t="s">
        <v>75</v>
      </c>
      <c r="AJ116" s="1">
        <v>1</v>
      </c>
      <c r="AK116" s="1">
        <v>207251518</v>
      </c>
      <c r="AL116" s="1" t="s">
        <v>551</v>
      </c>
      <c r="AM116" s="1">
        <v>1129</v>
      </c>
      <c r="AN116" s="1" t="s">
        <v>551</v>
      </c>
      <c r="AO116" s="1" t="s">
        <v>551</v>
      </c>
      <c r="AP116" s="1" t="s">
        <v>575</v>
      </c>
      <c r="AQ116" s="1" t="str">
        <f t="shared" si="5"/>
        <v>Yes</v>
      </c>
    </row>
    <row r="117" spans="1:43">
      <c r="A117" s="1">
        <v>1</v>
      </c>
      <c r="B117" s="1">
        <v>207252647</v>
      </c>
      <c r="C117" s="1">
        <v>17258746</v>
      </c>
      <c r="D117" s="1" t="s">
        <v>79</v>
      </c>
      <c r="E117" s="1" t="s">
        <v>780</v>
      </c>
      <c r="F117" s="1" t="s">
        <v>548</v>
      </c>
      <c r="G117" s="1" t="s">
        <v>549</v>
      </c>
      <c r="H117" s="1">
        <v>703</v>
      </c>
      <c r="I117" s="1">
        <v>73.908053032919199</v>
      </c>
      <c r="J117" s="1">
        <v>10.1945716560077</v>
      </c>
      <c r="K117" s="15">
        <v>4.17554549571762E-13</v>
      </c>
      <c r="L117" s="1" t="s">
        <v>680</v>
      </c>
      <c r="M117" s="1" t="s">
        <v>553</v>
      </c>
      <c r="N117" s="1" t="s">
        <v>78</v>
      </c>
      <c r="O117" s="1" t="s">
        <v>79</v>
      </c>
      <c r="P117" s="1">
        <v>1</v>
      </c>
      <c r="Q117" s="1">
        <v>207242569</v>
      </c>
      <c r="R117" s="1" t="s">
        <v>183</v>
      </c>
      <c r="S117" s="1" t="s">
        <v>625</v>
      </c>
      <c r="T117" s="1" t="s">
        <v>78</v>
      </c>
      <c r="U117" s="1">
        <f t="shared" si="3"/>
        <v>10078</v>
      </c>
      <c r="V117" s="1" t="str">
        <f t="shared" si="4"/>
        <v>cis</v>
      </c>
      <c r="W117" s="1">
        <v>1</v>
      </c>
      <c r="X117" s="1">
        <v>207252647</v>
      </c>
      <c r="Y117" s="1">
        <v>4</v>
      </c>
      <c r="AA117" s="1" t="s">
        <v>575</v>
      </c>
      <c r="AB117" s="1" t="s">
        <v>575</v>
      </c>
      <c r="AH117" s="1" t="s">
        <v>575</v>
      </c>
      <c r="AI117" s="1" t="s">
        <v>79</v>
      </c>
      <c r="AJ117" s="1">
        <v>1</v>
      </c>
      <c r="AK117" s="1">
        <v>207251518</v>
      </c>
      <c r="AL117" s="1" t="s">
        <v>551</v>
      </c>
      <c r="AM117" s="1">
        <v>1129</v>
      </c>
      <c r="AN117" s="1" t="s">
        <v>551</v>
      </c>
      <c r="AO117" s="1" t="s">
        <v>551</v>
      </c>
      <c r="AP117" s="1" t="s">
        <v>575</v>
      </c>
      <c r="AQ117" s="1" t="str">
        <f t="shared" si="5"/>
        <v>Yes</v>
      </c>
    </row>
    <row r="118" spans="1:43">
      <c r="A118" s="1">
        <v>2</v>
      </c>
      <c r="B118" s="1">
        <v>225699572</v>
      </c>
      <c r="C118" s="1">
        <v>6704619</v>
      </c>
      <c r="D118" s="1" t="s">
        <v>123</v>
      </c>
      <c r="E118" s="1" t="s">
        <v>602</v>
      </c>
      <c r="F118" s="1" t="s">
        <v>565</v>
      </c>
      <c r="G118" s="1" t="s">
        <v>566</v>
      </c>
      <c r="H118" s="1">
        <v>703</v>
      </c>
      <c r="I118" s="1">
        <v>-102.880844956991</v>
      </c>
      <c r="J118" s="1">
        <v>13.8053360983454</v>
      </c>
      <c r="K118" s="15">
        <v>9.1760167461849995E-14</v>
      </c>
      <c r="L118" s="1" t="s">
        <v>557</v>
      </c>
      <c r="M118" s="1" t="s">
        <v>553</v>
      </c>
      <c r="N118" s="1" t="s">
        <v>125</v>
      </c>
      <c r="O118" s="1" t="s">
        <v>123</v>
      </c>
      <c r="P118" s="1">
        <v>2</v>
      </c>
      <c r="Q118" s="1">
        <v>225698977</v>
      </c>
      <c r="R118" s="1" t="s">
        <v>183</v>
      </c>
      <c r="S118" s="1" t="s">
        <v>600</v>
      </c>
      <c r="T118" s="1" t="s">
        <v>601</v>
      </c>
      <c r="U118" s="1">
        <f t="shared" si="3"/>
        <v>595</v>
      </c>
      <c r="V118" s="1" t="str">
        <f t="shared" si="4"/>
        <v>cis</v>
      </c>
      <c r="W118" s="1">
        <v>2</v>
      </c>
      <c r="X118" s="1">
        <v>225699572</v>
      </c>
      <c r="Y118" s="1">
        <v>5</v>
      </c>
      <c r="AA118" s="1" t="s">
        <v>575</v>
      </c>
      <c r="AB118" s="1" t="s">
        <v>575</v>
      </c>
      <c r="AC118" s="1" t="s">
        <v>602</v>
      </c>
      <c r="AD118" s="1" t="s">
        <v>603</v>
      </c>
      <c r="AE118" s="1">
        <v>-0.372</v>
      </c>
      <c r="AF118" s="1">
        <v>5.2999999999999999E-2</v>
      </c>
      <c r="AG118" s="1">
        <v>9.6090000000000008E-12</v>
      </c>
      <c r="AH118" s="1" t="s">
        <v>551</v>
      </c>
      <c r="AI118" s="1" t="s">
        <v>123</v>
      </c>
      <c r="AJ118" s="1">
        <v>2</v>
      </c>
      <c r="AK118" s="1">
        <v>225699572</v>
      </c>
      <c r="AL118" s="1" t="s">
        <v>551</v>
      </c>
      <c r="AM118" s="1">
        <v>0</v>
      </c>
      <c r="AN118" s="1" t="s">
        <v>551</v>
      </c>
      <c r="AO118" s="1" t="s">
        <v>551</v>
      </c>
      <c r="AP118" s="1" t="s">
        <v>575</v>
      </c>
      <c r="AQ118" s="1" t="str">
        <f t="shared" si="5"/>
        <v>Yes</v>
      </c>
    </row>
    <row r="119" spans="1:43">
      <c r="A119" s="1">
        <v>2</v>
      </c>
      <c r="B119" s="1">
        <v>225700395</v>
      </c>
      <c r="C119" s="1">
        <v>10933074</v>
      </c>
      <c r="D119" s="1" t="s">
        <v>123</v>
      </c>
      <c r="E119" s="1" t="s">
        <v>630</v>
      </c>
      <c r="F119" s="1" t="s">
        <v>565</v>
      </c>
      <c r="G119" s="1" t="s">
        <v>549</v>
      </c>
      <c r="H119" s="1">
        <v>703</v>
      </c>
      <c r="I119" s="1">
        <v>-68.255998344489697</v>
      </c>
      <c r="J119" s="1">
        <v>10.501695282381499</v>
      </c>
      <c r="K119" s="15">
        <v>8.0575678370233396E-11</v>
      </c>
      <c r="L119" s="1" t="s">
        <v>557</v>
      </c>
      <c r="M119" s="1" t="s">
        <v>553</v>
      </c>
      <c r="N119" s="1" t="s">
        <v>125</v>
      </c>
      <c r="O119" s="1" t="s">
        <v>123</v>
      </c>
      <c r="P119" s="1">
        <v>2</v>
      </c>
      <c r="Q119" s="1">
        <v>225698977</v>
      </c>
      <c r="R119" s="1" t="s">
        <v>183</v>
      </c>
      <c r="S119" s="1" t="s">
        <v>600</v>
      </c>
      <c r="T119" s="1" t="s">
        <v>601</v>
      </c>
      <c r="U119" s="1">
        <f t="shared" si="3"/>
        <v>1418</v>
      </c>
      <c r="V119" s="1" t="str">
        <f t="shared" si="4"/>
        <v>cis</v>
      </c>
      <c r="W119" s="1">
        <v>2</v>
      </c>
      <c r="X119" s="1">
        <v>225700395</v>
      </c>
      <c r="Y119" s="1">
        <v>5</v>
      </c>
      <c r="AA119" s="1" t="s">
        <v>575</v>
      </c>
      <c r="AB119" s="1" t="s">
        <v>575</v>
      </c>
      <c r="AC119" s="1" t="s">
        <v>630</v>
      </c>
      <c r="AD119" s="1" t="s">
        <v>631</v>
      </c>
      <c r="AE119" s="1">
        <v>-0.372</v>
      </c>
      <c r="AF119" s="1">
        <v>5.2999999999999999E-2</v>
      </c>
      <c r="AG119" s="1">
        <v>9.6090000000000008E-12</v>
      </c>
      <c r="AH119" s="1" t="s">
        <v>551</v>
      </c>
      <c r="AI119" s="1" t="s">
        <v>123</v>
      </c>
      <c r="AJ119" s="1">
        <v>2</v>
      </c>
      <c r="AK119" s="1">
        <v>225700395</v>
      </c>
      <c r="AL119" s="1" t="s">
        <v>551</v>
      </c>
      <c r="AM119" s="1">
        <v>0</v>
      </c>
      <c r="AN119" s="1" t="s">
        <v>551</v>
      </c>
      <c r="AO119" s="1" t="s">
        <v>551</v>
      </c>
      <c r="AP119" s="1" t="s">
        <v>575</v>
      </c>
      <c r="AQ119" s="1" t="str">
        <f t="shared" si="5"/>
        <v>Yes</v>
      </c>
    </row>
    <row r="120" spans="1:43">
      <c r="A120" s="1">
        <v>2</v>
      </c>
      <c r="B120" s="1">
        <v>225697363</v>
      </c>
      <c r="C120" s="1">
        <v>11693393</v>
      </c>
      <c r="D120" s="1" t="s">
        <v>123</v>
      </c>
      <c r="E120" s="1" t="s">
        <v>642</v>
      </c>
      <c r="F120" s="1" t="s">
        <v>549</v>
      </c>
      <c r="G120" s="1" t="s">
        <v>565</v>
      </c>
      <c r="H120" s="1">
        <v>703</v>
      </c>
      <c r="I120" s="1">
        <v>-67.1610576488482</v>
      </c>
      <c r="J120" s="1">
        <v>10.4830203524995</v>
      </c>
      <c r="K120" s="15">
        <v>1.4875033452660399E-10</v>
      </c>
      <c r="L120" s="1" t="s">
        <v>557</v>
      </c>
      <c r="M120" s="1" t="s">
        <v>553</v>
      </c>
      <c r="N120" s="1" t="s">
        <v>125</v>
      </c>
      <c r="O120" s="1" t="s">
        <v>123</v>
      </c>
      <c r="P120" s="1">
        <v>2</v>
      </c>
      <c r="Q120" s="1">
        <v>225698977</v>
      </c>
      <c r="R120" s="1" t="s">
        <v>183</v>
      </c>
      <c r="S120" s="1" t="s">
        <v>600</v>
      </c>
      <c r="T120" s="1" t="s">
        <v>601</v>
      </c>
      <c r="U120" s="1">
        <f t="shared" si="3"/>
        <v>1614</v>
      </c>
      <c r="V120" s="1" t="str">
        <f t="shared" si="4"/>
        <v>cis</v>
      </c>
      <c r="W120" s="1">
        <v>2</v>
      </c>
      <c r="X120" s="1">
        <v>225697363</v>
      </c>
      <c r="Y120" s="1">
        <v>5</v>
      </c>
      <c r="AA120" s="1" t="s">
        <v>575</v>
      </c>
      <c r="AB120" s="1" t="s">
        <v>575</v>
      </c>
      <c r="AH120" s="1" t="s">
        <v>575</v>
      </c>
      <c r="AI120" s="1" t="s">
        <v>123</v>
      </c>
      <c r="AJ120" s="1">
        <v>2</v>
      </c>
      <c r="AK120" s="1">
        <v>225696969</v>
      </c>
      <c r="AL120" s="1" t="s">
        <v>551</v>
      </c>
      <c r="AM120" s="1">
        <v>394</v>
      </c>
      <c r="AN120" s="1" t="s">
        <v>551</v>
      </c>
      <c r="AO120" s="1" t="s">
        <v>551</v>
      </c>
      <c r="AP120" s="1" t="s">
        <v>575</v>
      </c>
      <c r="AQ120" s="1" t="str">
        <f t="shared" si="5"/>
        <v>Yes</v>
      </c>
    </row>
    <row r="121" spans="1:43">
      <c r="A121" s="1">
        <v>2</v>
      </c>
      <c r="B121" s="1">
        <v>225696401</v>
      </c>
      <c r="C121" s="1">
        <v>1821409</v>
      </c>
      <c r="D121" s="1" t="s">
        <v>123</v>
      </c>
      <c r="E121" s="1" t="s">
        <v>664</v>
      </c>
      <c r="F121" s="1" t="s">
        <v>549</v>
      </c>
      <c r="G121" s="1" t="s">
        <v>566</v>
      </c>
      <c r="H121" s="1">
        <v>703</v>
      </c>
      <c r="I121" s="1">
        <v>-97.338869530117606</v>
      </c>
      <c r="J121" s="1">
        <v>13.5210798898425</v>
      </c>
      <c r="K121" s="15">
        <v>6.0635510162147297E-13</v>
      </c>
      <c r="L121" s="1" t="s">
        <v>557</v>
      </c>
      <c r="M121" s="1" t="s">
        <v>553</v>
      </c>
      <c r="N121" s="1" t="s">
        <v>125</v>
      </c>
      <c r="O121" s="1" t="s">
        <v>123</v>
      </c>
      <c r="P121" s="1">
        <v>2</v>
      </c>
      <c r="Q121" s="1">
        <v>225698977</v>
      </c>
      <c r="R121" s="1" t="s">
        <v>183</v>
      </c>
      <c r="S121" s="1" t="s">
        <v>600</v>
      </c>
      <c r="T121" s="1" t="s">
        <v>601</v>
      </c>
      <c r="U121" s="1">
        <f t="shared" si="3"/>
        <v>2576</v>
      </c>
      <c r="V121" s="1" t="str">
        <f t="shared" si="4"/>
        <v>cis</v>
      </c>
      <c r="W121" s="1">
        <v>2</v>
      </c>
      <c r="X121" s="1">
        <v>225696401</v>
      </c>
      <c r="Y121" s="1">
        <v>5</v>
      </c>
      <c r="AA121" s="1" t="s">
        <v>575</v>
      </c>
      <c r="AB121" s="1" t="s">
        <v>575</v>
      </c>
      <c r="AH121" s="1" t="s">
        <v>575</v>
      </c>
      <c r="AI121" s="1" t="s">
        <v>123</v>
      </c>
      <c r="AJ121" s="1">
        <v>2</v>
      </c>
      <c r="AK121" s="1">
        <v>225696117</v>
      </c>
      <c r="AL121" s="1" t="s">
        <v>551</v>
      </c>
      <c r="AM121" s="1">
        <v>284</v>
      </c>
      <c r="AN121" s="1" t="s">
        <v>551</v>
      </c>
      <c r="AO121" s="1" t="s">
        <v>551</v>
      </c>
      <c r="AP121" s="1" t="s">
        <v>575</v>
      </c>
      <c r="AQ121" s="1" t="str">
        <f t="shared" si="5"/>
        <v>Yes</v>
      </c>
    </row>
    <row r="122" spans="1:43">
      <c r="A122" s="1">
        <v>2</v>
      </c>
      <c r="B122" s="1">
        <v>225702565</v>
      </c>
      <c r="C122" s="1">
        <v>6724332</v>
      </c>
      <c r="D122" s="1" t="s">
        <v>123</v>
      </c>
      <c r="E122" s="1" t="s">
        <v>689</v>
      </c>
      <c r="F122" s="1" t="s">
        <v>565</v>
      </c>
      <c r="G122" s="1" t="s">
        <v>548</v>
      </c>
      <c r="H122" s="1">
        <v>703</v>
      </c>
      <c r="I122" s="1">
        <v>-102.880844956991</v>
      </c>
      <c r="J122" s="1">
        <v>13.8053360983454</v>
      </c>
      <c r="K122" s="15">
        <v>9.1760167461849995E-14</v>
      </c>
      <c r="L122" s="1" t="s">
        <v>557</v>
      </c>
      <c r="M122" s="1" t="s">
        <v>553</v>
      </c>
      <c r="N122" s="1" t="s">
        <v>125</v>
      </c>
      <c r="O122" s="1" t="s">
        <v>123</v>
      </c>
      <c r="P122" s="1">
        <v>2</v>
      </c>
      <c r="Q122" s="1">
        <v>225698977</v>
      </c>
      <c r="R122" s="1" t="s">
        <v>183</v>
      </c>
      <c r="S122" s="1" t="s">
        <v>600</v>
      </c>
      <c r="T122" s="1" t="s">
        <v>601</v>
      </c>
      <c r="U122" s="1">
        <f t="shared" si="3"/>
        <v>3588</v>
      </c>
      <c r="V122" s="1" t="str">
        <f t="shared" si="4"/>
        <v>cis</v>
      </c>
      <c r="W122" s="1">
        <v>2</v>
      </c>
      <c r="X122" s="1">
        <v>225702565</v>
      </c>
      <c r="Y122" s="1">
        <v>5</v>
      </c>
      <c r="AA122" s="1" t="s">
        <v>575</v>
      </c>
      <c r="AB122" s="1" t="s">
        <v>575</v>
      </c>
      <c r="AC122" s="1" t="s">
        <v>689</v>
      </c>
      <c r="AD122" s="1" t="s">
        <v>690</v>
      </c>
      <c r="AE122" s="1">
        <v>-0.372</v>
      </c>
      <c r="AF122" s="1">
        <v>5.2999999999999999E-2</v>
      </c>
      <c r="AG122" s="1">
        <v>9.6090000000000008E-12</v>
      </c>
      <c r="AH122" s="1" t="s">
        <v>551</v>
      </c>
      <c r="AI122" s="1" t="s">
        <v>123</v>
      </c>
      <c r="AJ122" s="1">
        <v>2</v>
      </c>
      <c r="AK122" s="1">
        <v>225702565</v>
      </c>
      <c r="AL122" s="1" t="s">
        <v>551</v>
      </c>
      <c r="AM122" s="1">
        <v>0</v>
      </c>
      <c r="AN122" s="1" t="s">
        <v>551</v>
      </c>
      <c r="AO122" s="1" t="s">
        <v>551</v>
      </c>
      <c r="AP122" s="1" t="s">
        <v>575</v>
      </c>
      <c r="AQ122" s="1" t="str">
        <f t="shared" si="5"/>
        <v>Yes</v>
      </c>
    </row>
    <row r="123" spans="1:43">
      <c r="A123" s="1">
        <v>2</v>
      </c>
      <c r="B123" s="1">
        <v>225694205</v>
      </c>
      <c r="C123" s="1">
        <v>6741286</v>
      </c>
      <c r="D123" s="1" t="s">
        <v>123</v>
      </c>
      <c r="E123" s="1" t="s">
        <v>708</v>
      </c>
      <c r="F123" s="1" t="s">
        <v>566</v>
      </c>
      <c r="G123" s="1" t="s">
        <v>565</v>
      </c>
      <c r="H123" s="1">
        <v>703</v>
      </c>
      <c r="I123" s="1">
        <v>-110.992804189296</v>
      </c>
      <c r="J123" s="1">
        <v>14.184445814202499</v>
      </c>
      <c r="K123" s="15">
        <v>5.0779471366159296E-15</v>
      </c>
      <c r="L123" s="1" t="s">
        <v>557</v>
      </c>
      <c r="M123" s="1" t="s">
        <v>553</v>
      </c>
      <c r="N123" s="1" t="s">
        <v>125</v>
      </c>
      <c r="O123" s="1" t="s">
        <v>123</v>
      </c>
      <c r="P123" s="1">
        <v>2</v>
      </c>
      <c r="Q123" s="1">
        <v>225698977</v>
      </c>
      <c r="R123" s="1" t="s">
        <v>183</v>
      </c>
      <c r="S123" s="1" t="s">
        <v>600</v>
      </c>
      <c r="T123" s="1" t="s">
        <v>601</v>
      </c>
      <c r="U123" s="1">
        <f t="shared" si="3"/>
        <v>4772</v>
      </c>
      <c r="V123" s="1" t="str">
        <f t="shared" si="4"/>
        <v>cis</v>
      </c>
      <c r="W123" s="1">
        <v>2</v>
      </c>
      <c r="X123" s="1">
        <v>225694205</v>
      </c>
      <c r="Y123" s="1">
        <v>5</v>
      </c>
      <c r="AA123" s="1" t="s">
        <v>575</v>
      </c>
      <c r="AB123" s="1" t="s">
        <v>575</v>
      </c>
      <c r="AC123" s="1" t="s">
        <v>708</v>
      </c>
      <c r="AD123" s="1" t="s">
        <v>709</v>
      </c>
      <c r="AE123" s="1">
        <v>-0.35899999999999999</v>
      </c>
      <c r="AF123" s="1">
        <v>5.3999999999999999E-2</v>
      </c>
      <c r="AG123" s="1">
        <v>8.6059999999999998E-11</v>
      </c>
      <c r="AH123" s="1" t="s">
        <v>551</v>
      </c>
      <c r="AI123" s="1" t="s">
        <v>123</v>
      </c>
      <c r="AJ123" s="1">
        <v>2</v>
      </c>
      <c r="AK123" s="1">
        <v>225694205</v>
      </c>
      <c r="AL123" s="1" t="s">
        <v>551</v>
      </c>
      <c r="AM123" s="1">
        <v>0</v>
      </c>
      <c r="AN123" s="1" t="s">
        <v>551</v>
      </c>
      <c r="AO123" s="1" t="s">
        <v>551</v>
      </c>
      <c r="AP123" s="1" t="s">
        <v>575</v>
      </c>
      <c r="AQ123" s="1" t="str">
        <f t="shared" si="5"/>
        <v>Yes</v>
      </c>
    </row>
    <row r="124" spans="1:43">
      <c r="A124" s="1">
        <v>2</v>
      </c>
      <c r="B124" s="1">
        <v>225704203</v>
      </c>
      <c r="C124" s="1">
        <v>6746867</v>
      </c>
      <c r="D124" s="1" t="s">
        <v>123</v>
      </c>
      <c r="E124" s="1" t="s">
        <v>712</v>
      </c>
      <c r="F124" s="1" t="s">
        <v>548</v>
      </c>
      <c r="G124" s="1" t="s">
        <v>549</v>
      </c>
      <c r="H124" s="1">
        <v>703</v>
      </c>
      <c r="I124" s="1">
        <v>-97.338869530117606</v>
      </c>
      <c r="J124" s="1">
        <v>13.5210798898425</v>
      </c>
      <c r="K124" s="15">
        <v>6.0635510162147297E-13</v>
      </c>
      <c r="L124" s="1" t="s">
        <v>557</v>
      </c>
      <c r="M124" s="1" t="s">
        <v>553</v>
      </c>
      <c r="N124" s="1" t="s">
        <v>125</v>
      </c>
      <c r="O124" s="1" t="s">
        <v>123</v>
      </c>
      <c r="P124" s="1">
        <v>2</v>
      </c>
      <c r="Q124" s="1">
        <v>225698977</v>
      </c>
      <c r="R124" s="1" t="s">
        <v>183</v>
      </c>
      <c r="S124" s="1" t="s">
        <v>600</v>
      </c>
      <c r="T124" s="1" t="s">
        <v>601</v>
      </c>
      <c r="U124" s="1">
        <f t="shared" si="3"/>
        <v>5226</v>
      </c>
      <c r="V124" s="1" t="str">
        <f t="shared" si="4"/>
        <v>cis</v>
      </c>
      <c r="W124" s="1">
        <v>2</v>
      </c>
      <c r="X124" s="1">
        <v>225704203</v>
      </c>
      <c r="Y124" s="1">
        <v>5</v>
      </c>
      <c r="AA124" s="1" t="s">
        <v>575</v>
      </c>
      <c r="AB124" s="1" t="s">
        <v>575</v>
      </c>
      <c r="AC124" s="1" t="s">
        <v>712</v>
      </c>
      <c r="AD124" s="1" t="s">
        <v>713</v>
      </c>
      <c r="AE124" s="1">
        <v>-0.372</v>
      </c>
      <c r="AF124" s="1">
        <v>5.2999999999999999E-2</v>
      </c>
      <c r="AG124" s="1">
        <v>9.6090000000000008E-12</v>
      </c>
      <c r="AH124" s="1" t="s">
        <v>551</v>
      </c>
      <c r="AI124" s="1" t="s">
        <v>123</v>
      </c>
      <c r="AJ124" s="1">
        <v>2</v>
      </c>
      <c r="AK124" s="1">
        <v>225704203</v>
      </c>
      <c r="AL124" s="1" t="s">
        <v>551</v>
      </c>
      <c r="AM124" s="1">
        <v>0</v>
      </c>
      <c r="AN124" s="1" t="s">
        <v>551</v>
      </c>
      <c r="AO124" s="1" t="s">
        <v>551</v>
      </c>
      <c r="AP124" s="1" t="s">
        <v>575</v>
      </c>
      <c r="AQ124" s="1" t="str">
        <f t="shared" si="5"/>
        <v>Yes</v>
      </c>
    </row>
    <row r="125" spans="1:43">
      <c r="A125" s="1">
        <v>2</v>
      </c>
      <c r="B125" s="1">
        <v>225693539</v>
      </c>
      <c r="C125" s="1">
        <v>10192929</v>
      </c>
      <c r="D125" s="1" t="s">
        <v>123</v>
      </c>
      <c r="E125" s="1" t="s">
        <v>717</v>
      </c>
      <c r="F125" s="1" t="s">
        <v>566</v>
      </c>
      <c r="G125" s="1" t="s">
        <v>549</v>
      </c>
      <c r="H125" s="1">
        <v>703</v>
      </c>
      <c r="I125" s="1">
        <v>-104.688764984766</v>
      </c>
      <c r="J125" s="1">
        <v>13.868799945838701</v>
      </c>
      <c r="K125" s="15">
        <v>4.4026837138006101E-14</v>
      </c>
      <c r="L125" s="1" t="s">
        <v>557</v>
      </c>
      <c r="M125" s="1" t="s">
        <v>553</v>
      </c>
      <c r="N125" s="1" t="s">
        <v>125</v>
      </c>
      <c r="O125" s="1" t="s">
        <v>123</v>
      </c>
      <c r="P125" s="1">
        <v>2</v>
      </c>
      <c r="Q125" s="1">
        <v>225698977</v>
      </c>
      <c r="R125" s="1" t="s">
        <v>183</v>
      </c>
      <c r="S125" s="1" t="s">
        <v>600</v>
      </c>
      <c r="T125" s="1" t="s">
        <v>601</v>
      </c>
      <c r="U125" s="1">
        <f t="shared" si="3"/>
        <v>5438</v>
      </c>
      <c r="V125" s="1" t="str">
        <f t="shared" si="4"/>
        <v>cis</v>
      </c>
      <c r="W125" s="1">
        <v>2</v>
      </c>
      <c r="X125" s="1">
        <v>225693539</v>
      </c>
      <c r="Y125" s="1">
        <v>5</v>
      </c>
      <c r="AA125" s="1" t="s">
        <v>575</v>
      </c>
      <c r="AB125" s="1" t="s">
        <v>575</v>
      </c>
      <c r="AC125" s="1" t="s">
        <v>717</v>
      </c>
      <c r="AD125" s="1" t="s">
        <v>718</v>
      </c>
      <c r="AE125" s="1">
        <v>-0.56999999999999995</v>
      </c>
      <c r="AF125" s="1">
        <v>5.2999999999999999E-2</v>
      </c>
      <c r="AG125" s="1">
        <v>7.2279999999999994E-24</v>
      </c>
      <c r="AH125" s="1" t="s">
        <v>551</v>
      </c>
      <c r="AI125" s="1" t="s">
        <v>123</v>
      </c>
      <c r="AJ125" s="1">
        <v>2</v>
      </c>
      <c r="AK125" s="1">
        <v>225693539</v>
      </c>
      <c r="AL125" s="1" t="s">
        <v>551</v>
      </c>
      <c r="AM125" s="1">
        <v>0</v>
      </c>
      <c r="AN125" s="1" t="s">
        <v>551</v>
      </c>
      <c r="AO125" s="1" t="s">
        <v>551</v>
      </c>
      <c r="AP125" s="1" t="s">
        <v>575</v>
      </c>
      <c r="AQ125" s="1" t="str">
        <f t="shared" si="5"/>
        <v>Yes</v>
      </c>
    </row>
    <row r="126" spans="1:43">
      <c r="A126" s="1">
        <v>2</v>
      </c>
      <c r="B126" s="1">
        <v>225692927</v>
      </c>
      <c r="C126" s="1">
        <v>56837462</v>
      </c>
      <c r="D126" s="1" t="s">
        <v>123</v>
      </c>
      <c r="E126" s="1" t="s">
        <v>720</v>
      </c>
      <c r="F126" s="1" t="s">
        <v>548</v>
      </c>
      <c r="G126" s="1" t="s">
        <v>549</v>
      </c>
      <c r="H126" s="1">
        <v>703</v>
      </c>
      <c r="I126" s="1">
        <v>-119.584403210492</v>
      </c>
      <c r="J126" s="1">
        <v>15.0793043998375</v>
      </c>
      <c r="K126" s="15">
        <v>2.1850092780000401E-15</v>
      </c>
      <c r="L126" s="1" t="s">
        <v>557</v>
      </c>
      <c r="M126" s="1" t="s">
        <v>553</v>
      </c>
      <c r="N126" s="1" t="s">
        <v>125</v>
      </c>
      <c r="O126" s="1" t="s">
        <v>123</v>
      </c>
      <c r="P126" s="1">
        <v>2</v>
      </c>
      <c r="Q126" s="1">
        <v>225698977</v>
      </c>
      <c r="R126" s="1" t="s">
        <v>183</v>
      </c>
      <c r="S126" s="1" t="s">
        <v>600</v>
      </c>
      <c r="T126" s="1" t="s">
        <v>601</v>
      </c>
      <c r="U126" s="1">
        <f t="shared" si="3"/>
        <v>6050</v>
      </c>
      <c r="V126" s="1" t="str">
        <f t="shared" si="4"/>
        <v>cis</v>
      </c>
      <c r="W126" s="1">
        <v>2</v>
      </c>
      <c r="X126" s="1">
        <v>225692927</v>
      </c>
      <c r="Y126" s="1">
        <v>5</v>
      </c>
      <c r="AA126" s="1" t="s">
        <v>575</v>
      </c>
      <c r="AB126" s="1" t="s">
        <v>575</v>
      </c>
      <c r="AC126" s="1" t="s">
        <v>720</v>
      </c>
      <c r="AD126" s="1" t="s">
        <v>721</v>
      </c>
      <c r="AE126" s="1">
        <v>-0.504</v>
      </c>
      <c r="AF126" s="1">
        <v>5.2999999999999999E-2</v>
      </c>
      <c r="AG126" s="1">
        <v>3.8659999999999998E-19</v>
      </c>
      <c r="AH126" s="1" t="s">
        <v>551</v>
      </c>
      <c r="AI126" s="1" t="s">
        <v>123</v>
      </c>
      <c r="AJ126" s="1">
        <v>2</v>
      </c>
      <c r="AK126" s="1">
        <v>225692927</v>
      </c>
      <c r="AL126" s="1" t="s">
        <v>551</v>
      </c>
      <c r="AM126" s="1">
        <v>0</v>
      </c>
      <c r="AN126" s="1" t="s">
        <v>551</v>
      </c>
      <c r="AO126" s="1" t="s">
        <v>551</v>
      </c>
      <c r="AP126" s="1" t="s">
        <v>575</v>
      </c>
      <c r="AQ126" s="1" t="str">
        <f t="shared" si="5"/>
        <v>Yes</v>
      </c>
    </row>
    <row r="127" spans="1:43">
      <c r="A127" s="1">
        <v>2</v>
      </c>
      <c r="B127" s="1">
        <v>225692190</v>
      </c>
      <c r="C127" s="1">
        <v>7556687</v>
      </c>
      <c r="D127" s="1" t="s">
        <v>123</v>
      </c>
      <c r="E127" s="1" t="s">
        <v>734</v>
      </c>
      <c r="F127" s="1" t="s">
        <v>566</v>
      </c>
      <c r="G127" s="1" t="s">
        <v>565</v>
      </c>
      <c r="H127" s="1">
        <v>703</v>
      </c>
      <c r="I127" s="1">
        <v>-104.688764984766</v>
      </c>
      <c r="J127" s="1">
        <v>13.868799945838701</v>
      </c>
      <c r="K127" s="15">
        <v>4.4026837138006101E-14</v>
      </c>
      <c r="L127" s="1" t="s">
        <v>557</v>
      </c>
      <c r="M127" s="1" t="s">
        <v>553</v>
      </c>
      <c r="N127" s="1" t="s">
        <v>125</v>
      </c>
      <c r="O127" s="1" t="s">
        <v>123</v>
      </c>
      <c r="P127" s="1">
        <v>2</v>
      </c>
      <c r="Q127" s="1">
        <v>225698977</v>
      </c>
      <c r="R127" s="1" t="s">
        <v>183</v>
      </c>
      <c r="S127" s="1" t="s">
        <v>600</v>
      </c>
      <c r="T127" s="1" t="s">
        <v>601</v>
      </c>
      <c r="U127" s="1">
        <f t="shared" si="3"/>
        <v>6787</v>
      </c>
      <c r="V127" s="1" t="str">
        <f t="shared" si="4"/>
        <v>cis</v>
      </c>
      <c r="W127" s="1">
        <v>2</v>
      </c>
      <c r="X127" s="1">
        <v>225692190</v>
      </c>
      <c r="Y127" s="1">
        <v>5</v>
      </c>
      <c r="AA127" s="1" t="s">
        <v>575</v>
      </c>
      <c r="AB127" s="1" t="s">
        <v>575</v>
      </c>
      <c r="AC127" s="1" t="s">
        <v>734</v>
      </c>
      <c r="AD127" s="1" t="s">
        <v>735</v>
      </c>
      <c r="AE127" s="1">
        <v>-0.35899999999999999</v>
      </c>
      <c r="AF127" s="1">
        <v>5.3999999999999999E-2</v>
      </c>
      <c r="AG127" s="1">
        <v>8.6059999999999998E-11</v>
      </c>
      <c r="AH127" s="1" t="s">
        <v>551</v>
      </c>
      <c r="AI127" s="1" t="s">
        <v>123</v>
      </c>
      <c r="AJ127" s="1">
        <v>2</v>
      </c>
      <c r="AK127" s="1">
        <v>225692190</v>
      </c>
      <c r="AL127" s="1" t="s">
        <v>551</v>
      </c>
      <c r="AM127" s="1">
        <v>0</v>
      </c>
      <c r="AN127" s="1" t="s">
        <v>551</v>
      </c>
      <c r="AO127" s="1" t="s">
        <v>551</v>
      </c>
      <c r="AP127" s="1" t="s">
        <v>575</v>
      </c>
      <c r="AQ127" s="1" t="str">
        <f t="shared" si="5"/>
        <v>Yes</v>
      </c>
    </row>
    <row r="128" spans="1:43">
      <c r="A128" s="1">
        <v>2</v>
      </c>
      <c r="B128" s="1">
        <v>225709336</v>
      </c>
      <c r="C128" s="1">
        <v>16866219</v>
      </c>
      <c r="D128" s="1" t="s">
        <v>123</v>
      </c>
      <c r="E128" s="1" t="s">
        <v>791</v>
      </c>
      <c r="F128" s="1" t="s">
        <v>566</v>
      </c>
      <c r="G128" s="1" t="s">
        <v>565</v>
      </c>
      <c r="H128" s="1">
        <v>703</v>
      </c>
      <c r="I128" s="1">
        <v>-94.563341867402301</v>
      </c>
      <c r="J128" s="1">
        <v>13.214083253219</v>
      </c>
      <c r="K128" s="15">
        <v>8.2911196242235802E-13</v>
      </c>
      <c r="L128" s="1" t="s">
        <v>557</v>
      </c>
      <c r="M128" s="1" t="s">
        <v>553</v>
      </c>
      <c r="N128" s="1" t="s">
        <v>125</v>
      </c>
      <c r="O128" s="1" t="s">
        <v>123</v>
      </c>
      <c r="P128" s="1">
        <v>2</v>
      </c>
      <c r="Q128" s="1">
        <v>225698977</v>
      </c>
      <c r="R128" s="1" t="s">
        <v>183</v>
      </c>
      <c r="S128" s="1" t="s">
        <v>600</v>
      </c>
      <c r="T128" s="1" t="s">
        <v>601</v>
      </c>
      <c r="U128" s="1">
        <f t="shared" si="3"/>
        <v>10359</v>
      </c>
      <c r="V128" s="1" t="str">
        <f t="shared" si="4"/>
        <v>cis</v>
      </c>
      <c r="W128" s="1">
        <v>2</v>
      </c>
      <c r="X128" s="1">
        <v>225709336</v>
      </c>
      <c r="Y128" s="1">
        <v>5</v>
      </c>
      <c r="AA128" s="1" t="s">
        <v>575</v>
      </c>
      <c r="AB128" s="1" t="s">
        <v>575</v>
      </c>
      <c r="AH128" s="1" t="s">
        <v>575</v>
      </c>
      <c r="AI128" s="1" t="s">
        <v>123</v>
      </c>
      <c r="AJ128" s="1">
        <v>2</v>
      </c>
      <c r="AK128" s="1">
        <v>225707324</v>
      </c>
      <c r="AL128" s="1" t="s">
        <v>551</v>
      </c>
      <c r="AM128" s="1">
        <v>2012</v>
      </c>
      <c r="AN128" s="1" t="s">
        <v>551</v>
      </c>
      <c r="AO128" s="1" t="s">
        <v>551</v>
      </c>
      <c r="AP128" s="1" t="s">
        <v>575</v>
      </c>
      <c r="AQ128" s="1" t="str">
        <f t="shared" si="5"/>
        <v>Yes</v>
      </c>
    </row>
    <row r="129" spans="1:43">
      <c r="A129" s="1">
        <v>2</v>
      </c>
      <c r="B129" s="1">
        <v>225688061</v>
      </c>
      <c r="C129" s="1">
        <v>16866194</v>
      </c>
      <c r="D129" s="1" t="s">
        <v>123</v>
      </c>
      <c r="E129" s="1" t="s">
        <v>803</v>
      </c>
      <c r="F129" s="1" t="s">
        <v>566</v>
      </c>
      <c r="G129" s="1" t="s">
        <v>565</v>
      </c>
      <c r="H129" s="1">
        <v>703</v>
      </c>
      <c r="I129" s="1">
        <v>-110.868779726607</v>
      </c>
      <c r="J129" s="1">
        <v>14.224138101730199</v>
      </c>
      <c r="K129" s="15">
        <v>6.4709558940166499E-15</v>
      </c>
      <c r="L129" s="1" t="s">
        <v>557</v>
      </c>
      <c r="M129" s="1" t="s">
        <v>553</v>
      </c>
      <c r="N129" s="1" t="s">
        <v>125</v>
      </c>
      <c r="O129" s="1" t="s">
        <v>123</v>
      </c>
      <c r="P129" s="1">
        <v>2</v>
      </c>
      <c r="Q129" s="1">
        <v>225698977</v>
      </c>
      <c r="R129" s="1" t="s">
        <v>183</v>
      </c>
      <c r="S129" s="1" t="s">
        <v>600</v>
      </c>
      <c r="T129" s="1" t="s">
        <v>601</v>
      </c>
      <c r="U129" s="1">
        <f t="shared" si="3"/>
        <v>10916</v>
      </c>
      <c r="V129" s="1" t="str">
        <f t="shared" si="4"/>
        <v>cis</v>
      </c>
      <c r="W129" s="1">
        <v>2</v>
      </c>
      <c r="X129" s="1">
        <v>225688061</v>
      </c>
      <c r="Y129" s="1">
        <v>5</v>
      </c>
      <c r="AA129" s="1" t="s">
        <v>575</v>
      </c>
      <c r="AB129" s="1" t="s">
        <v>575</v>
      </c>
      <c r="AH129" s="1" t="s">
        <v>575</v>
      </c>
      <c r="AI129" s="1" t="s">
        <v>123</v>
      </c>
      <c r="AJ129" s="1">
        <v>2</v>
      </c>
      <c r="AK129" s="1">
        <v>225687836</v>
      </c>
      <c r="AL129" s="1" t="s">
        <v>551</v>
      </c>
      <c r="AM129" s="1">
        <v>225</v>
      </c>
      <c r="AN129" s="1" t="s">
        <v>551</v>
      </c>
      <c r="AO129" s="1" t="s">
        <v>551</v>
      </c>
      <c r="AP129" s="1" t="s">
        <v>575</v>
      </c>
      <c r="AQ129" s="1" t="str">
        <f t="shared" si="5"/>
        <v>Yes</v>
      </c>
    </row>
    <row r="130" spans="1:43">
      <c r="A130" s="1">
        <v>2</v>
      </c>
      <c r="B130" s="1">
        <v>225709926</v>
      </c>
      <c r="C130" s="1">
        <v>7577271</v>
      </c>
      <c r="D130" s="1" t="s">
        <v>123</v>
      </c>
      <c r="E130" s="1" t="s">
        <v>809</v>
      </c>
      <c r="F130" s="1" t="s">
        <v>548</v>
      </c>
      <c r="G130" s="1" t="s">
        <v>549</v>
      </c>
      <c r="H130" s="1">
        <v>703</v>
      </c>
      <c r="I130" s="1">
        <v>-103.495849407566</v>
      </c>
      <c r="J130" s="1">
        <v>13.8891423544171</v>
      </c>
      <c r="K130" s="15">
        <v>9.2239308546216295E-14</v>
      </c>
      <c r="L130" s="1" t="s">
        <v>808</v>
      </c>
      <c r="M130" s="1" t="s">
        <v>553</v>
      </c>
      <c r="N130" s="1" t="s">
        <v>125</v>
      </c>
      <c r="O130" s="1" t="s">
        <v>123</v>
      </c>
      <c r="P130" s="1">
        <v>2</v>
      </c>
      <c r="Q130" s="1">
        <v>225698977</v>
      </c>
      <c r="R130" s="1" t="s">
        <v>183</v>
      </c>
      <c r="S130" s="1" t="s">
        <v>600</v>
      </c>
      <c r="T130" s="1" t="s">
        <v>601</v>
      </c>
      <c r="U130" s="1">
        <f t="shared" si="3"/>
        <v>10949</v>
      </c>
      <c r="V130" s="1" t="str">
        <f t="shared" si="4"/>
        <v>cis</v>
      </c>
      <c r="W130" s="1">
        <v>2</v>
      </c>
      <c r="X130" s="1">
        <v>225709926</v>
      </c>
      <c r="Y130" s="1">
        <v>5</v>
      </c>
      <c r="AA130" s="1" t="s">
        <v>575</v>
      </c>
      <c r="AB130" s="1" t="s">
        <v>575</v>
      </c>
      <c r="AH130" s="1" t="s">
        <v>575</v>
      </c>
      <c r="AI130" s="1" t="s">
        <v>123</v>
      </c>
      <c r="AJ130" s="1">
        <v>2</v>
      </c>
      <c r="AK130" s="1">
        <v>225709636</v>
      </c>
      <c r="AL130" s="1" t="s">
        <v>551</v>
      </c>
      <c r="AM130" s="1">
        <v>290</v>
      </c>
      <c r="AN130" s="1" t="s">
        <v>551</v>
      </c>
      <c r="AO130" s="1" t="s">
        <v>551</v>
      </c>
      <c r="AP130" s="1" t="s">
        <v>575</v>
      </c>
      <c r="AQ130" s="1" t="str">
        <f t="shared" si="5"/>
        <v>Yes</v>
      </c>
    </row>
    <row r="131" spans="1:43">
      <c r="A131" s="1">
        <v>2</v>
      </c>
      <c r="B131" s="1">
        <v>225687836</v>
      </c>
      <c r="C131" s="1">
        <v>13430865</v>
      </c>
      <c r="D131" s="1" t="s">
        <v>123</v>
      </c>
      <c r="E131" s="1" t="s">
        <v>804</v>
      </c>
      <c r="F131" s="1" t="s">
        <v>549</v>
      </c>
      <c r="G131" s="1" t="s">
        <v>548</v>
      </c>
      <c r="H131" s="1">
        <v>703</v>
      </c>
      <c r="I131" s="1">
        <v>-68.016354708701797</v>
      </c>
      <c r="J131" s="1">
        <v>10.360511952024799</v>
      </c>
      <c r="K131" s="15">
        <v>5.2046556520534697E-11</v>
      </c>
      <c r="L131" s="1" t="s">
        <v>557</v>
      </c>
      <c r="M131" s="1" t="s">
        <v>553</v>
      </c>
      <c r="N131" s="1" t="s">
        <v>125</v>
      </c>
      <c r="O131" s="1" t="s">
        <v>123</v>
      </c>
      <c r="P131" s="1">
        <v>2</v>
      </c>
      <c r="Q131" s="1">
        <v>225698977</v>
      </c>
      <c r="R131" s="1" t="s">
        <v>183</v>
      </c>
      <c r="S131" s="1" t="s">
        <v>600</v>
      </c>
      <c r="T131" s="1" t="s">
        <v>601</v>
      </c>
      <c r="U131" s="1">
        <f t="shared" si="3"/>
        <v>11141</v>
      </c>
      <c r="V131" s="1" t="str">
        <f t="shared" si="4"/>
        <v>cis</v>
      </c>
      <c r="W131" s="1">
        <v>2</v>
      </c>
      <c r="X131" s="1">
        <v>225687836</v>
      </c>
      <c r="Y131" s="1">
        <v>5</v>
      </c>
      <c r="AA131" s="1" t="s">
        <v>575</v>
      </c>
      <c r="AB131" s="1" t="s">
        <v>575</v>
      </c>
      <c r="AC131" s="1" t="s">
        <v>804</v>
      </c>
      <c r="AD131" s="1" t="s">
        <v>805</v>
      </c>
      <c r="AE131" s="1">
        <v>-0.57099999999999995</v>
      </c>
      <c r="AF131" s="1">
        <v>5.2999999999999999E-2</v>
      </c>
      <c r="AG131" s="1">
        <v>5.1290000000000004E-24</v>
      </c>
      <c r="AH131" s="1" t="s">
        <v>551</v>
      </c>
      <c r="AI131" s="1" t="s">
        <v>123</v>
      </c>
      <c r="AJ131" s="1">
        <v>2</v>
      </c>
      <c r="AK131" s="1">
        <v>225687836</v>
      </c>
      <c r="AL131" s="1" t="s">
        <v>551</v>
      </c>
      <c r="AM131" s="1">
        <v>0</v>
      </c>
      <c r="AN131" s="1" t="s">
        <v>551</v>
      </c>
      <c r="AO131" s="1" t="s">
        <v>551</v>
      </c>
      <c r="AP131" s="1" t="s">
        <v>575</v>
      </c>
      <c r="AQ131" s="1" t="str">
        <f t="shared" si="5"/>
        <v>Yes</v>
      </c>
    </row>
    <row r="132" spans="1:43">
      <c r="A132" s="1">
        <v>2</v>
      </c>
      <c r="B132" s="1">
        <v>225687369</v>
      </c>
      <c r="C132" s="1">
        <v>4674943</v>
      </c>
      <c r="D132" s="1" t="s">
        <v>123</v>
      </c>
      <c r="E132" s="1" t="s">
        <v>816</v>
      </c>
      <c r="F132" s="1" t="s">
        <v>566</v>
      </c>
      <c r="G132" s="1" t="s">
        <v>565</v>
      </c>
      <c r="H132" s="1">
        <v>703</v>
      </c>
      <c r="I132" s="1">
        <v>-67.668096788868297</v>
      </c>
      <c r="J132" s="1">
        <v>10.3979428379364</v>
      </c>
      <c r="K132" s="15">
        <v>7.6241569569271004E-11</v>
      </c>
      <c r="L132" s="1" t="s">
        <v>557</v>
      </c>
      <c r="M132" s="1" t="s">
        <v>553</v>
      </c>
      <c r="N132" s="1" t="s">
        <v>125</v>
      </c>
      <c r="O132" s="1" t="s">
        <v>123</v>
      </c>
      <c r="P132" s="1">
        <v>2</v>
      </c>
      <c r="Q132" s="1">
        <v>225698977</v>
      </c>
      <c r="R132" s="1" t="s">
        <v>183</v>
      </c>
      <c r="S132" s="1" t="s">
        <v>600</v>
      </c>
      <c r="T132" s="1" t="s">
        <v>601</v>
      </c>
      <c r="U132" s="1">
        <f t="shared" ref="U132:U195" si="6">ABS(B132-Q132)</f>
        <v>11608</v>
      </c>
      <c r="V132" s="1" t="str">
        <f t="shared" ref="V132:V195" si="7">IF(AND(P132=W132,U132&lt;134000),"cis","trans")</f>
        <v>cis</v>
      </c>
      <c r="W132" s="1">
        <v>2</v>
      </c>
      <c r="X132" s="1">
        <v>225687369</v>
      </c>
      <c r="Y132" s="1">
        <v>5</v>
      </c>
      <c r="AA132" s="1" t="s">
        <v>575</v>
      </c>
      <c r="AB132" s="1" t="s">
        <v>575</v>
      </c>
      <c r="AC132" s="1" t="s">
        <v>816</v>
      </c>
      <c r="AD132" s="1" t="s">
        <v>817</v>
      </c>
      <c r="AE132" s="1">
        <v>-0.40799999999999997</v>
      </c>
      <c r="AF132" s="1">
        <v>5.2999999999999999E-2</v>
      </c>
      <c r="AG132" s="1">
        <v>1.715E-13</v>
      </c>
      <c r="AH132" s="1" t="s">
        <v>551</v>
      </c>
      <c r="AI132" s="1" t="s">
        <v>123</v>
      </c>
      <c r="AJ132" s="1">
        <v>2</v>
      </c>
      <c r="AK132" s="1">
        <v>225687369</v>
      </c>
      <c r="AL132" s="1" t="s">
        <v>551</v>
      </c>
      <c r="AM132" s="1">
        <v>0</v>
      </c>
      <c r="AN132" s="1" t="s">
        <v>551</v>
      </c>
      <c r="AO132" s="1" t="s">
        <v>551</v>
      </c>
      <c r="AP132" s="1" t="s">
        <v>575</v>
      </c>
      <c r="AQ132" s="1" t="str">
        <f t="shared" ref="AQ132:AQ195" si="8">IF(OR(AO132="Yes",AP132="Yes")=FALSE,"No","Yes")</f>
        <v>Yes</v>
      </c>
    </row>
    <row r="133" spans="1:43">
      <c r="A133" s="1">
        <v>2</v>
      </c>
      <c r="B133" s="1">
        <v>225687002</v>
      </c>
      <c r="C133" s="1">
        <v>13427433</v>
      </c>
      <c r="D133" s="1" t="s">
        <v>123</v>
      </c>
      <c r="E133" s="1" t="s">
        <v>824</v>
      </c>
      <c r="F133" s="1" t="s">
        <v>566</v>
      </c>
      <c r="G133" s="1" t="s">
        <v>565</v>
      </c>
      <c r="H133" s="1">
        <v>703</v>
      </c>
      <c r="I133" s="1">
        <v>-109.657513420965</v>
      </c>
      <c r="J133" s="1">
        <v>14.042814837381799</v>
      </c>
      <c r="K133" s="15">
        <v>5.7735653186050199E-15</v>
      </c>
      <c r="L133" s="1" t="s">
        <v>557</v>
      </c>
      <c r="M133" s="1" t="s">
        <v>553</v>
      </c>
      <c r="N133" s="1" t="s">
        <v>125</v>
      </c>
      <c r="O133" s="1" t="s">
        <v>123</v>
      </c>
      <c r="P133" s="1">
        <v>2</v>
      </c>
      <c r="Q133" s="1">
        <v>225698977</v>
      </c>
      <c r="R133" s="1" t="s">
        <v>183</v>
      </c>
      <c r="S133" s="1" t="s">
        <v>600</v>
      </c>
      <c r="T133" s="1" t="s">
        <v>601</v>
      </c>
      <c r="U133" s="1">
        <f t="shared" si="6"/>
        <v>11975</v>
      </c>
      <c r="V133" s="1" t="str">
        <f t="shared" si="7"/>
        <v>cis</v>
      </c>
      <c r="W133" s="1">
        <v>2</v>
      </c>
      <c r="X133" s="1">
        <v>225687002</v>
      </c>
      <c r="Y133" s="1">
        <v>5</v>
      </c>
      <c r="AA133" s="1" t="s">
        <v>575</v>
      </c>
      <c r="AB133" s="1" t="s">
        <v>575</v>
      </c>
      <c r="AC133" s="1" t="s">
        <v>824</v>
      </c>
      <c r="AD133" s="1" t="s">
        <v>825</v>
      </c>
      <c r="AE133" s="1">
        <v>-0.42599999999999999</v>
      </c>
      <c r="AF133" s="1">
        <v>5.2999999999999999E-2</v>
      </c>
      <c r="AG133" s="1">
        <v>1.0990000000000001E-14</v>
      </c>
      <c r="AH133" s="1" t="s">
        <v>551</v>
      </c>
      <c r="AI133" s="1" t="s">
        <v>123</v>
      </c>
      <c r="AJ133" s="1">
        <v>2</v>
      </c>
      <c r="AK133" s="1">
        <v>225687002</v>
      </c>
      <c r="AL133" s="1" t="s">
        <v>551</v>
      </c>
      <c r="AM133" s="1">
        <v>0</v>
      </c>
      <c r="AN133" s="1" t="s">
        <v>551</v>
      </c>
      <c r="AO133" s="1" t="s">
        <v>551</v>
      </c>
      <c r="AP133" s="1" t="s">
        <v>575</v>
      </c>
      <c r="AQ133" s="1" t="str">
        <f t="shared" si="8"/>
        <v>Yes</v>
      </c>
    </row>
    <row r="134" spans="1:43">
      <c r="A134" s="1">
        <v>2</v>
      </c>
      <c r="B134" s="1">
        <v>225686386</v>
      </c>
      <c r="C134" s="1">
        <v>4527189</v>
      </c>
      <c r="D134" s="1" t="s">
        <v>123</v>
      </c>
      <c r="E134" s="1" t="s">
        <v>837</v>
      </c>
      <c r="F134" s="1" t="s">
        <v>549</v>
      </c>
      <c r="G134" s="1" t="s">
        <v>548</v>
      </c>
      <c r="H134" s="1">
        <v>703</v>
      </c>
      <c r="I134" s="1">
        <v>-109.657513420965</v>
      </c>
      <c r="J134" s="1">
        <v>14.042814837381799</v>
      </c>
      <c r="K134" s="15">
        <v>5.7735653186050199E-15</v>
      </c>
      <c r="L134" s="1" t="s">
        <v>557</v>
      </c>
      <c r="M134" s="1" t="s">
        <v>553</v>
      </c>
      <c r="N134" s="1" t="s">
        <v>125</v>
      </c>
      <c r="O134" s="1" t="s">
        <v>123</v>
      </c>
      <c r="P134" s="1">
        <v>2</v>
      </c>
      <c r="Q134" s="1">
        <v>225698977</v>
      </c>
      <c r="R134" s="1" t="s">
        <v>183</v>
      </c>
      <c r="S134" s="1" t="s">
        <v>600</v>
      </c>
      <c r="T134" s="1" t="s">
        <v>601</v>
      </c>
      <c r="U134" s="1">
        <f t="shared" si="6"/>
        <v>12591</v>
      </c>
      <c r="V134" s="1" t="str">
        <f t="shared" si="7"/>
        <v>cis</v>
      </c>
      <c r="W134" s="1">
        <v>2</v>
      </c>
      <c r="X134" s="1">
        <v>225686386</v>
      </c>
      <c r="Y134" s="1">
        <v>5</v>
      </c>
      <c r="AA134" s="1" t="s">
        <v>575</v>
      </c>
      <c r="AB134" s="1" t="s">
        <v>575</v>
      </c>
      <c r="AC134" s="1" t="s">
        <v>837</v>
      </c>
      <c r="AD134" s="1" t="s">
        <v>838</v>
      </c>
      <c r="AE134" s="1">
        <v>-0.55700000000000005</v>
      </c>
      <c r="AF134" s="1">
        <v>5.1999999999999998E-2</v>
      </c>
      <c r="AG134" s="1">
        <v>2.9200000000000003E-23</v>
      </c>
      <c r="AH134" s="1" t="s">
        <v>551</v>
      </c>
      <c r="AI134" s="1" t="s">
        <v>123</v>
      </c>
      <c r="AJ134" s="1">
        <v>2</v>
      </c>
      <c r="AK134" s="1">
        <v>225686386</v>
      </c>
      <c r="AL134" s="1" t="s">
        <v>551</v>
      </c>
      <c r="AM134" s="1">
        <v>0</v>
      </c>
      <c r="AN134" s="1" t="s">
        <v>551</v>
      </c>
      <c r="AO134" s="1" t="s">
        <v>551</v>
      </c>
      <c r="AP134" s="1" t="s">
        <v>575</v>
      </c>
      <c r="AQ134" s="1" t="str">
        <f t="shared" si="8"/>
        <v>Yes</v>
      </c>
    </row>
    <row r="135" spans="1:43">
      <c r="A135" s="1">
        <v>2</v>
      </c>
      <c r="B135" s="1">
        <v>225685726</v>
      </c>
      <c r="C135" s="1">
        <v>10179202</v>
      </c>
      <c r="D135" s="1" t="s">
        <v>123</v>
      </c>
      <c r="E135" s="1" t="s">
        <v>841</v>
      </c>
      <c r="F135" s="1" t="s">
        <v>549</v>
      </c>
      <c r="G135" s="1" t="s">
        <v>548</v>
      </c>
      <c r="H135" s="1">
        <v>703</v>
      </c>
      <c r="I135" s="1">
        <v>-110.235248349313</v>
      </c>
      <c r="J135" s="1">
        <v>14.157364012601199</v>
      </c>
      <c r="K135" s="15">
        <v>6.8931989526602404E-15</v>
      </c>
      <c r="L135" s="1" t="s">
        <v>557</v>
      </c>
      <c r="M135" s="1" t="s">
        <v>553</v>
      </c>
      <c r="N135" s="1" t="s">
        <v>125</v>
      </c>
      <c r="O135" s="1" t="s">
        <v>123</v>
      </c>
      <c r="P135" s="1">
        <v>2</v>
      </c>
      <c r="Q135" s="1">
        <v>225698977</v>
      </c>
      <c r="R135" s="1" t="s">
        <v>183</v>
      </c>
      <c r="S135" s="1" t="s">
        <v>600</v>
      </c>
      <c r="T135" s="1" t="s">
        <v>601</v>
      </c>
      <c r="U135" s="1">
        <f t="shared" si="6"/>
        <v>13251</v>
      </c>
      <c r="V135" s="1" t="str">
        <f t="shared" si="7"/>
        <v>cis</v>
      </c>
      <c r="W135" s="1">
        <v>2</v>
      </c>
      <c r="X135" s="1">
        <v>225685726</v>
      </c>
      <c r="Y135" s="1">
        <v>5</v>
      </c>
      <c r="AA135" s="1" t="s">
        <v>575</v>
      </c>
      <c r="AB135" s="1" t="s">
        <v>575</v>
      </c>
      <c r="AC135" s="1" t="s">
        <v>841</v>
      </c>
      <c r="AD135" s="1" t="s">
        <v>842</v>
      </c>
      <c r="AE135" s="1">
        <v>-0.55700000000000005</v>
      </c>
      <c r="AF135" s="1">
        <v>5.1999999999999998E-2</v>
      </c>
      <c r="AG135" s="1">
        <v>2.9200000000000003E-23</v>
      </c>
      <c r="AH135" s="1" t="s">
        <v>551</v>
      </c>
      <c r="AI135" s="1" t="s">
        <v>123</v>
      </c>
      <c r="AJ135" s="1">
        <v>2</v>
      </c>
      <c r="AK135" s="1">
        <v>225685726</v>
      </c>
      <c r="AL135" s="1" t="s">
        <v>551</v>
      </c>
      <c r="AM135" s="1">
        <v>0</v>
      </c>
      <c r="AN135" s="1" t="s">
        <v>551</v>
      </c>
      <c r="AO135" s="1" t="s">
        <v>551</v>
      </c>
      <c r="AP135" s="1" t="s">
        <v>575</v>
      </c>
      <c r="AQ135" s="1" t="str">
        <f t="shared" si="8"/>
        <v>Yes</v>
      </c>
    </row>
    <row r="136" spans="1:43">
      <c r="A136" s="1">
        <v>2</v>
      </c>
      <c r="B136" s="1">
        <v>225684281</v>
      </c>
      <c r="C136" s="1">
        <v>0</v>
      </c>
      <c r="D136" s="1" t="s">
        <v>123</v>
      </c>
      <c r="E136" s="1" t="s">
        <v>865</v>
      </c>
      <c r="F136" s="1" t="s">
        <v>549</v>
      </c>
      <c r="G136" s="1" t="s">
        <v>548</v>
      </c>
      <c r="H136" s="1">
        <v>703</v>
      </c>
      <c r="I136" s="1">
        <v>-67.3483670168673</v>
      </c>
      <c r="J136" s="1">
        <v>10.393372897053201</v>
      </c>
      <c r="K136" s="15">
        <v>9.1762947679196802E-11</v>
      </c>
      <c r="L136" s="1" t="s">
        <v>557</v>
      </c>
      <c r="M136" s="1" t="s">
        <v>553</v>
      </c>
      <c r="N136" s="1" t="s">
        <v>125</v>
      </c>
      <c r="O136" s="1" t="s">
        <v>123</v>
      </c>
      <c r="P136" s="1">
        <v>2</v>
      </c>
      <c r="Q136" s="1">
        <v>225698977</v>
      </c>
      <c r="R136" s="1" t="s">
        <v>183</v>
      </c>
      <c r="S136" s="1" t="s">
        <v>600</v>
      </c>
      <c r="T136" s="1" t="s">
        <v>601</v>
      </c>
      <c r="U136" s="1">
        <f t="shared" si="6"/>
        <v>14696</v>
      </c>
      <c r="V136" s="1" t="str">
        <f t="shared" si="7"/>
        <v>cis</v>
      </c>
      <c r="W136" s="1">
        <v>2</v>
      </c>
      <c r="X136" s="1">
        <v>225684281</v>
      </c>
      <c r="Y136" s="1">
        <v>5</v>
      </c>
      <c r="AA136" s="1" t="s">
        <v>575</v>
      </c>
      <c r="AB136" s="1" t="s">
        <v>575</v>
      </c>
      <c r="AH136" s="1" t="s">
        <v>575</v>
      </c>
      <c r="AI136" s="1" t="s">
        <v>123</v>
      </c>
      <c r="AJ136" s="1">
        <v>2</v>
      </c>
      <c r="AK136" s="1">
        <v>225682876</v>
      </c>
      <c r="AL136" s="1" t="s">
        <v>551</v>
      </c>
      <c r="AM136" s="1">
        <v>1405</v>
      </c>
      <c r="AN136" s="1" t="s">
        <v>551</v>
      </c>
      <c r="AO136" s="1" t="s">
        <v>551</v>
      </c>
      <c r="AP136" s="1" t="s">
        <v>575</v>
      </c>
      <c r="AQ136" s="1" t="str">
        <f t="shared" si="8"/>
        <v>Yes</v>
      </c>
    </row>
    <row r="137" spans="1:43">
      <c r="A137" s="1">
        <v>2</v>
      </c>
      <c r="B137" s="1">
        <v>225682770</v>
      </c>
      <c r="C137" s="1">
        <v>12104577</v>
      </c>
      <c r="D137" s="1" t="s">
        <v>123</v>
      </c>
      <c r="E137" s="1" t="s">
        <v>903</v>
      </c>
      <c r="F137" s="1" t="s">
        <v>549</v>
      </c>
      <c r="G137" s="1" t="s">
        <v>548</v>
      </c>
      <c r="H137" s="1">
        <v>703</v>
      </c>
      <c r="I137" s="1">
        <v>-105.07915416238799</v>
      </c>
      <c r="J137" s="1">
        <v>14.0191326527742</v>
      </c>
      <c r="K137" s="15">
        <v>6.60911870632497E-14</v>
      </c>
      <c r="L137" s="1" t="s">
        <v>557</v>
      </c>
      <c r="M137" s="1" t="s">
        <v>553</v>
      </c>
      <c r="N137" s="1" t="s">
        <v>125</v>
      </c>
      <c r="O137" s="1" t="s">
        <v>123</v>
      </c>
      <c r="P137" s="1">
        <v>2</v>
      </c>
      <c r="Q137" s="1">
        <v>225698977</v>
      </c>
      <c r="R137" s="1" t="s">
        <v>183</v>
      </c>
      <c r="S137" s="1" t="s">
        <v>600</v>
      </c>
      <c r="T137" s="1" t="s">
        <v>601</v>
      </c>
      <c r="U137" s="1">
        <f t="shared" si="6"/>
        <v>16207</v>
      </c>
      <c r="V137" s="1" t="str">
        <f t="shared" si="7"/>
        <v>cis</v>
      </c>
      <c r="W137" s="1">
        <v>2</v>
      </c>
      <c r="X137" s="1">
        <v>225682770</v>
      </c>
      <c r="Y137" s="1">
        <v>5</v>
      </c>
      <c r="AA137" s="1" t="s">
        <v>575</v>
      </c>
      <c r="AB137" s="1" t="s">
        <v>575</v>
      </c>
      <c r="AH137" s="1" t="s">
        <v>575</v>
      </c>
      <c r="AI137" s="1" t="s">
        <v>123</v>
      </c>
      <c r="AJ137" s="1">
        <v>2</v>
      </c>
      <c r="AK137" s="1">
        <v>225682149</v>
      </c>
      <c r="AL137" s="1" t="s">
        <v>551</v>
      </c>
      <c r="AM137" s="1">
        <v>621</v>
      </c>
      <c r="AN137" s="1" t="s">
        <v>551</v>
      </c>
      <c r="AO137" s="1" t="s">
        <v>551</v>
      </c>
      <c r="AP137" s="1" t="s">
        <v>575</v>
      </c>
      <c r="AQ137" s="1" t="str">
        <f t="shared" si="8"/>
        <v>Yes</v>
      </c>
    </row>
    <row r="138" spans="1:43">
      <c r="A138" s="1">
        <v>2</v>
      </c>
      <c r="B138" s="1">
        <v>225715462</v>
      </c>
      <c r="C138" s="1">
        <v>6436514</v>
      </c>
      <c r="D138" s="1" t="s">
        <v>123</v>
      </c>
      <c r="E138" s="1" t="s">
        <v>908</v>
      </c>
      <c r="F138" s="1" t="s">
        <v>549</v>
      </c>
      <c r="G138" s="1" t="s">
        <v>548</v>
      </c>
      <c r="H138" s="1">
        <v>703</v>
      </c>
      <c r="I138" s="1">
        <v>-94.563341867402301</v>
      </c>
      <c r="J138" s="1">
        <v>13.214083253219</v>
      </c>
      <c r="K138" s="15">
        <v>8.2911196242235802E-13</v>
      </c>
      <c r="L138" s="1" t="s">
        <v>557</v>
      </c>
      <c r="M138" s="1" t="s">
        <v>553</v>
      </c>
      <c r="N138" s="1" t="s">
        <v>125</v>
      </c>
      <c r="O138" s="1" t="s">
        <v>123</v>
      </c>
      <c r="P138" s="1">
        <v>2</v>
      </c>
      <c r="Q138" s="1">
        <v>225698977</v>
      </c>
      <c r="R138" s="1" t="s">
        <v>183</v>
      </c>
      <c r="S138" s="1" t="s">
        <v>600</v>
      </c>
      <c r="T138" s="1" t="s">
        <v>601</v>
      </c>
      <c r="U138" s="1">
        <f t="shared" si="6"/>
        <v>16485</v>
      </c>
      <c r="V138" s="1" t="str">
        <f t="shared" si="7"/>
        <v>cis</v>
      </c>
      <c r="W138" s="1">
        <v>2</v>
      </c>
      <c r="X138" s="1">
        <v>225715462</v>
      </c>
      <c r="Y138" s="1">
        <v>5</v>
      </c>
      <c r="AA138" s="1" t="s">
        <v>575</v>
      </c>
      <c r="AB138" s="1" t="s">
        <v>575</v>
      </c>
      <c r="AC138" s="1" t="s">
        <v>908</v>
      </c>
      <c r="AD138" s="1" t="s">
        <v>909</v>
      </c>
      <c r="AE138" s="1">
        <v>-0.502</v>
      </c>
      <c r="AF138" s="1">
        <v>5.3999999999999999E-2</v>
      </c>
      <c r="AG138" s="1">
        <v>7.7969999999999998E-19</v>
      </c>
      <c r="AH138" s="1" t="s">
        <v>551</v>
      </c>
      <c r="AI138" s="1" t="s">
        <v>123</v>
      </c>
      <c r="AJ138" s="1">
        <v>2</v>
      </c>
      <c r="AK138" s="1">
        <v>225715462</v>
      </c>
      <c r="AL138" s="1" t="s">
        <v>551</v>
      </c>
      <c r="AM138" s="1">
        <v>0</v>
      </c>
      <c r="AN138" s="1" t="s">
        <v>551</v>
      </c>
      <c r="AO138" s="1" t="s">
        <v>551</v>
      </c>
      <c r="AP138" s="1" t="s">
        <v>575</v>
      </c>
      <c r="AQ138" s="1" t="str">
        <f t="shared" si="8"/>
        <v>Yes</v>
      </c>
    </row>
    <row r="139" spans="1:43">
      <c r="A139" s="1">
        <v>2</v>
      </c>
      <c r="B139" s="1">
        <v>225715529</v>
      </c>
      <c r="C139" s="1">
        <v>75448129</v>
      </c>
      <c r="D139" s="1" t="s">
        <v>123</v>
      </c>
      <c r="E139" s="1" t="s">
        <v>913</v>
      </c>
      <c r="F139" s="1" t="s">
        <v>549</v>
      </c>
      <c r="G139" s="1" t="s">
        <v>548</v>
      </c>
      <c r="H139" s="1">
        <v>703</v>
      </c>
      <c r="I139" s="1">
        <v>-93.422940617868704</v>
      </c>
      <c r="J139" s="1">
        <v>13.181047712292999</v>
      </c>
      <c r="K139" s="15">
        <v>1.3638690726569299E-12</v>
      </c>
      <c r="L139" s="1" t="s">
        <v>557</v>
      </c>
      <c r="M139" s="1" t="s">
        <v>553</v>
      </c>
      <c r="N139" s="1" t="s">
        <v>125</v>
      </c>
      <c r="O139" s="1" t="s">
        <v>123</v>
      </c>
      <c r="P139" s="1">
        <v>2</v>
      </c>
      <c r="Q139" s="1">
        <v>225698977</v>
      </c>
      <c r="R139" s="1" t="s">
        <v>183</v>
      </c>
      <c r="S139" s="1" t="s">
        <v>600</v>
      </c>
      <c r="T139" s="1" t="s">
        <v>601</v>
      </c>
      <c r="U139" s="1">
        <f t="shared" si="6"/>
        <v>16552</v>
      </c>
      <c r="V139" s="1" t="str">
        <f t="shared" si="7"/>
        <v>cis</v>
      </c>
      <c r="W139" s="1">
        <v>2</v>
      </c>
      <c r="X139" s="1">
        <v>225715529</v>
      </c>
      <c r="Y139" s="1">
        <v>5</v>
      </c>
      <c r="AA139" s="1" t="s">
        <v>575</v>
      </c>
      <c r="AB139" s="1" t="s">
        <v>575</v>
      </c>
      <c r="AH139" s="1" t="s">
        <v>575</v>
      </c>
      <c r="AI139" s="1" t="s">
        <v>123</v>
      </c>
      <c r="AJ139" s="1">
        <v>2</v>
      </c>
      <c r="AK139" s="1">
        <v>225715462</v>
      </c>
      <c r="AL139" s="1" t="s">
        <v>551</v>
      </c>
      <c r="AM139" s="1">
        <v>67</v>
      </c>
      <c r="AN139" s="1" t="s">
        <v>551</v>
      </c>
      <c r="AO139" s="1" t="s">
        <v>551</v>
      </c>
      <c r="AP139" s="1" t="s">
        <v>575</v>
      </c>
      <c r="AQ139" s="1" t="str">
        <f t="shared" si="8"/>
        <v>Yes</v>
      </c>
    </row>
    <row r="140" spans="1:43">
      <c r="A140" s="1">
        <v>2</v>
      </c>
      <c r="B140" s="1">
        <v>225682149</v>
      </c>
      <c r="C140" s="1">
        <v>6714121</v>
      </c>
      <c r="D140" s="1" t="s">
        <v>123</v>
      </c>
      <c r="E140" s="1" t="s">
        <v>904</v>
      </c>
      <c r="F140" s="1" t="s">
        <v>548</v>
      </c>
      <c r="G140" s="1" t="s">
        <v>566</v>
      </c>
      <c r="H140" s="1">
        <v>703</v>
      </c>
      <c r="I140" s="1">
        <v>-105.07915416238799</v>
      </c>
      <c r="J140" s="1">
        <v>14.0191326527742</v>
      </c>
      <c r="K140" s="15">
        <v>6.60911870632497E-14</v>
      </c>
      <c r="L140" s="1" t="s">
        <v>557</v>
      </c>
      <c r="M140" s="1" t="s">
        <v>553</v>
      </c>
      <c r="N140" s="1" t="s">
        <v>125</v>
      </c>
      <c r="O140" s="1" t="s">
        <v>123</v>
      </c>
      <c r="P140" s="1">
        <v>2</v>
      </c>
      <c r="Q140" s="1">
        <v>225698977</v>
      </c>
      <c r="R140" s="1" t="s">
        <v>183</v>
      </c>
      <c r="S140" s="1" t="s">
        <v>600</v>
      </c>
      <c r="T140" s="1" t="s">
        <v>601</v>
      </c>
      <c r="U140" s="1">
        <f t="shared" si="6"/>
        <v>16828</v>
      </c>
      <c r="V140" s="1" t="str">
        <f t="shared" si="7"/>
        <v>cis</v>
      </c>
      <c r="W140" s="1">
        <v>2</v>
      </c>
      <c r="X140" s="1">
        <v>225682149</v>
      </c>
      <c r="Y140" s="1">
        <v>5</v>
      </c>
      <c r="AA140" s="1" t="s">
        <v>575</v>
      </c>
      <c r="AB140" s="1" t="s">
        <v>575</v>
      </c>
      <c r="AC140" s="1" t="s">
        <v>904</v>
      </c>
      <c r="AD140" s="1" t="s">
        <v>905</v>
      </c>
      <c r="AE140" s="1">
        <v>-0.57899999999999996</v>
      </c>
      <c r="AF140" s="1">
        <v>5.5E-2</v>
      </c>
      <c r="AG140" s="1">
        <v>8.7889999999999995E-23</v>
      </c>
      <c r="AH140" s="1" t="s">
        <v>551</v>
      </c>
      <c r="AI140" s="1" t="s">
        <v>123</v>
      </c>
      <c r="AJ140" s="1">
        <v>2</v>
      </c>
      <c r="AK140" s="1">
        <v>225682149</v>
      </c>
      <c r="AL140" s="1" t="s">
        <v>551</v>
      </c>
      <c r="AM140" s="1">
        <v>0</v>
      </c>
      <c r="AN140" s="1" t="s">
        <v>551</v>
      </c>
      <c r="AO140" s="1" t="s">
        <v>551</v>
      </c>
      <c r="AP140" s="1" t="s">
        <v>575</v>
      </c>
      <c r="AQ140" s="1" t="str">
        <f t="shared" si="8"/>
        <v>Yes</v>
      </c>
    </row>
    <row r="141" spans="1:43">
      <c r="A141" s="1">
        <v>2</v>
      </c>
      <c r="B141" s="1">
        <v>225681554</v>
      </c>
      <c r="C141" s="1">
        <v>13406583</v>
      </c>
      <c r="D141" s="1" t="s">
        <v>123</v>
      </c>
      <c r="E141" s="1" t="s">
        <v>918</v>
      </c>
      <c r="F141" s="1" t="s">
        <v>565</v>
      </c>
      <c r="G141" s="1" t="s">
        <v>566</v>
      </c>
      <c r="H141" s="1">
        <v>703</v>
      </c>
      <c r="I141" s="1">
        <v>-67.006326955256796</v>
      </c>
      <c r="J141" s="1">
        <v>10.305057103813899</v>
      </c>
      <c r="K141" s="15">
        <v>7.9113700015036194E-11</v>
      </c>
      <c r="L141" s="1" t="s">
        <v>557</v>
      </c>
      <c r="M141" s="1" t="s">
        <v>553</v>
      </c>
      <c r="N141" s="1" t="s">
        <v>125</v>
      </c>
      <c r="O141" s="1" t="s">
        <v>123</v>
      </c>
      <c r="P141" s="1">
        <v>2</v>
      </c>
      <c r="Q141" s="1">
        <v>225698977</v>
      </c>
      <c r="R141" s="1" t="s">
        <v>183</v>
      </c>
      <c r="S141" s="1" t="s">
        <v>600</v>
      </c>
      <c r="T141" s="1" t="s">
        <v>601</v>
      </c>
      <c r="U141" s="1">
        <f t="shared" si="6"/>
        <v>17423</v>
      </c>
      <c r="V141" s="1" t="str">
        <f t="shared" si="7"/>
        <v>cis</v>
      </c>
      <c r="W141" s="1">
        <v>2</v>
      </c>
      <c r="X141" s="1">
        <v>225681554</v>
      </c>
      <c r="Y141" s="1">
        <v>5</v>
      </c>
      <c r="AA141" s="1" t="s">
        <v>575</v>
      </c>
      <c r="AB141" s="1" t="s">
        <v>575</v>
      </c>
      <c r="AC141" s="1" t="s">
        <v>918</v>
      </c>
      <c r="AD141" s="1" t="s">
        <v>919</v>
      </c>
      <c r="AE141" s="1">
        <v>-0.57899999999999996</v>
      </c>
      <c r="AF141" s="1">
        <v>5.5E-2</v>
      </c>
      <c r="AG141" s="1">
        <v>8.7889999999999995E-23</v>
      </c>
      <c r="AH141" s="1" t="s">
        <v>551</v>
      </c>
      <c r="AI141" s="1" t="s">
        <v>123</v>
      </c>
      <c r="AJ141" s="1">
        <v>2</v>
      </c>
      <c r="AK141" s="1">
        <v>225681554</v>
      </c>
      <c r="AL141" s="1" t="s">
        <v>551</v>
      </c>
      <c r="AM141" s="1">
        <v>0</v>
      </c>
      <c r="AN141" s="1" t="s">
        <v>551</v>
      </c>
      <c r="AO141" s="1" t="s">
        <v>551</v>
      </c>
      <c r="AP141" s="1" t="s">
        <v>575</v>
      </c>
      <c r="AQ141" s="1" t="str">
        <f t="shared" si="8"/>
        <v>Yes</v>
      </c>
    </row>
    <row r="142" spans="1:43">
      <c r="A142" s="1">
        <v>2</v>
      </c>
      <c r="B142" s="1">
        <v>225680674</v>
      </c>
      <c r="C142" s="1">
        <v>58364599</v>
      </c>
      <c r="D142" s="1" t="s">
        <v>123</v>
      </c>
      <c r="E142" s="1" t="s">
        <v>927</v>
      </c>
      <c r="F142" s="1" t="s">
        <v>549</v>
      </c>
      <c r="G142" s="1" t="s">
        <v>565</v>
      </c>
      <c r="H142" s="1">
        <v>703</v>
      </c>
      <c r="I142" s="1">
        <v>-103.97685262282999</v>
      </c>
      <c r="J142" s="1">
        <v>13.795446522240301</v>
      </c>
      <c r="K142" s="15">
        <v>4.8075345814332E-14</v>
      </c>
      <c r="L142" s="1" t="s">
        <v>557</v>
      </c>
      <c r="M142" s="1" t="s">
        <v>553</v>
      </c>
      <c r="N142" s="1" t="s">
        <v>125</v>
      </c>
      <c r="O142" s="1" t="s">
        <v>123</v>
      </c>
      <c r="P142" s="1">
        <v>2</v>
      </c>
      <c r="Q142" s="1">
        <v>225698977</v>
      </c>
      <c r="R142" s="1" t="s">
        <v>183</v>
      </c>
      <c r="S142" s="1" t="s">
        <v>600</v>
      </c>
      <c r="T142" s="1" t="s">
        <v>601</v>
      </c>
      <c r="U142" s="1">
        <f t="shared" si="6"/>
        <v>18303</v>
      </c>
      <c r="V142" s="1" t="str">
        <f t="shared" si="7"/>
        <v>cis</v>
      </c>
      <c r="W142" s="1">
        <v>2</v>
      </c>
      <c r="X142" s="1">
        <v>225680674</v>
      </c>
      <c r="Y142" s="1">
        <v>5</v>
      </c>
      <c r="AA142" s="1" t="s">
        <v>575</v>
      </c>
      <c r="AB142" s="1" t="s">
        <v>575</v>
      </c>
      <c r="AC142" s="1" t="s">
        <v>927</v>
      </c>
      <c r="AD142" s="1" t="s">
        <v>928</v>
      </c>
      <c r="AE142" s="1">
        <v>-0.41899999999999998</v>
      </c>
      <c r="AF142" s="1">
        <v>5.2999999999999999E-2</v>
      </c>
      <c r="AG142" s="1">
        <v>3.6979999999999997E-14</v>
      </c>
      <c r="AH142" s="1" t="s">
        <v>551</v>
      </c>
      <c r="AI142" s="1" t="s">
        <v>123</v>
      </c>
      <c r="AJ142" s="1">
        <v>2</v>
      </c>
      <c r="AK142" s="1">
        <v>225680674</v>
      </c>
      <c r="AL142" s="1" t="s">
        <v>551</v>
      </c>
      <c r="AM142" s="1">
        <v>0</v>
      </c>
      <c r="AN142" s="1" t="s">
        <v>551</v>
      </c>
      <c r="AO142" s="1" t="s">
        <v>551</v>
      </c>
      <c r="AP142" s="1" t="s">
        <v>575</v>
      </c>
      <c r="AQ142" s="1" t="str">
        <f t="shared" si="8"/>
        <v>Yes</v>
      </c>
    </row>
    <row r="143" spans="1:43">
      <c r="A143" s="1">
        <v>2</v>
      </c>
      <c r="B143" s="1">
        <v>225679989</v>
      </c>
      <c r="C143" s="1">
        <v>114777301</v>
      </c>
      <c r="D143" s="1" t="s">
        <v>123</v>
      </c>
      <c r="E143" s="1" t="s">
        <v>935</v>
      </c>
      <c r="F143" s="1" t="s">
        <v>549</v>
      </c>
      <c r="G143" s="1" t="s">
        <v>548</v>
      </c>
      <c r="H143" s="1">
        <v>703</v>
      </c>
      <c r="I143" s="1">
        <v>-66.230545143195201</v>
      </c>
      <c r="J143" s="1">
        <v>10.282406355321401</v>
      </c>
      <c r="K143" s="15">
        <v>1.1856983194600099E-10</v>
      </c>
      <c r="L143" s="1" t="s">
        <v>557</v>
      </c>
      <c r="M143" s="1" t="s">
        <v>553</v>
      </c>
      <c r="N143" s="1" t="s">
        <v>125</v>
      </c>
      <c r="O143" s="1" t="s">
        <v>123</v>
      </c>
      <c r="P143" s="1">
        <v>2</v>
      </c>
      <c r="Q143" s="1">
        <v>225698977</v>
      </c>
      <c r="R143" s="1" t="s">
        <v>183</v>
      </c>
      <c r="S143" s="1" t="s">
        <v>600</v>
      </c>
      <c r="T143" s="1" t="s">
        <v>601</v>
      </c>
      <c r="U143" s="1">
        <f t="shared" si="6"/>
        <v>18988</v>
      </c>
      <c r="V143" s="1" t="str">
        <f t="shared" si="7"/>
        <v>cis</v>
      </c>
      <c r="W143" s="1">
        <v>2</v>
      </c>
      <c r="X143" s="1">
        <v>225679989</v>
      </c>
      <c r="Y143" s="1">
        <v>5</v>
      </c>
      <c r="AA143" s="1" t="s">
        <v>575</v>
      </c>
      <c r="AB143" s="1" t="s">
        <v>575</v>
      </c>
      <c r="AH143" s="1" t="s">
        <v>575</v>
      </c>
      <c r="AI143" s="1" t="s">
        <v>123</v>
      </c>
      <c r="AJ143" s="1">
        <v>2</v>
      </c>
      <c r="AK143" s="1">
        <v>225679535</v>
      </c>
      <c r="AL143" s="1" t="s">
        <v>551</v>
      </c>
      <c r="AM143" s="1">
        <v>454</v>
      </c>
      <c r="AN143" s="1" t="s">
        <v>551</v>
      </c>
      <c r="AO143" s="1" t="s">
        <v>551</v>
      </c>
      <c r="AP143" s="1" t="s">
        <v>575</v>
      </c>
      <c r="AQ143" s="1" t="str">
        <f t="shared" si="8"/>
        <v>Yes</v>
      </c>
    </row>
    <row r="144" spans="1:43">
      <c r="A144" s="1">
        <v>2</v>
      </c>
      <c r="B144" s="1">
        <v>225679031</v>
      </c>
      <c r="C144" s="1">
        <v>77952666</v>
      </c>
      <c r="D144" s="1" t="s">
        <v>123</v>
      </c>
      <c r="E144" s="1" t="s">
        <v>948</v>
      </c>
      <c r="F144" s="1" t="s">
        <v>549</v>
      </c>
      <c r="G144" s="1" t="s">
        <v>548</v>
      </c>
      <c r="H144" s="1">
        <v>703</v>
      </c>
      <c r="I144" s="1">
        <v>-99.101599037377397</v>
      </c>
      <c r="J144" s="1">
        <v>13.3445990450838</v>
      </c>
      <c r="K144" s="15">
        <v>1.11639413369764E-13</v>
      </c>
      <c r="L144" s="1" t="s">
        <v>929</v>
      </c>
      <c r="M144" s="1" t="s">
        <v>553</v>
      </c>
      <c r="N144" s="1" t="s">
        <v>125</v>
      </c>
      <c r="O144" s="1" t="s">
        <v>123</v>
      </c>
      <c r="P144" s="1">
        <v>2</v>
      </c>
      <c r="Q144" s="1">
        <v>225698977</v>
      </c>
      <c r="R144" s="1" t="s">
        <v>183</v>
      </c>
      <c r="S144" s="1" t="s">
        <v>600</v>
      </c>
      <c r="T144" s="1" t="s">
        <v>601</v>
      </c>
      <c r="U144" s="1">
        <f t="shared" si="6"/>
        <v>19946</v>
      </c>
      <c r="V144" s="1" t="str">
        <f t="shared" si="7"/>
        <v>cis</v>
      </c>
      <c r="W144" s="1">
        <v>2</v>
      </c>
      <c r="X144" s="1">
        <v>225679031</v>
      </c>
      <c r="Y144" s="1">
        <v>5</v>
      </c>
      <c r="AA144" s="1" t="s">
        <v>575</v>
      </c>
      <c r="AB144" s="1" t="s">
        <v>575</v>
      </c>
      <c r="AH144" s="1" t="s">
        <v>575</v>
      </c>
      <c r="AI144" s="1" t="s">
        <v>123</v>
      </c>
      <c r="AJ144" s="1">
        <v>2</v>
      </c>
      <c r="AK144" s="1">
        <v>225678849</v>
      </c>
      <c r="AL144" s="1" t="s">
        <v>551</v>
      </c>
      <c r="AM144" s="1">
        <v>182</v>
      </c>
      <c r="AN144" s="1" t="s">
        <v>551</v>
      </c>
      <c r="AO144" s="1" t="s">
        <v>551</v>
      </c>
      <c r="AP144" s="1" t="s">
        <v>575</v>
      </c>
      <c r="AQ144" s="1" t="str">
        <f t="shared" si="8"/>
        <v>Yes</v>
      </c>
    </row>
    <row r="145" spans="1:43">
      <c r="A145" s="1">
        <v>2</v>
      </c>
      <c r="B145" s="1">
        <v>225718950</v>
      </c>
      <c r="C145" s="1">
        <v>75841708</v>
      </c>
      <c r="D145" s="1" t="s">
        <v>123</v>
      </c>
      <c r="E145" s="1" t="s">
        <v>949</v>
      </c>
      <c r="F145" s="1" t="s">
        <v>549</v>
      </c>
      <c r="G145" s="1" t="s">
        <v>548</v>
      </c>
      <c r="H145" s="1">
        <v>703</v>
      </c>
      <c r="I145" s="1">
        <v>-101.679323950286</v>
      </c>
      <c r="J145" s="1">
        <v>13.751488091316199</v>
      </c>
      <c r="K145" s="15">
        <v>1.42412418914252E-13</v>
      </c>
      <c r="L145" s="1" t="s">
        <v>557</v>
      </c>
      <c r="M145" s="1" t="s">
        <v>553</v>
      </c>
      <c r="N145" s="1" t="s">
        <v>125</v>
      </c>
      <c r="O145" s="1" t="s">
        <v>123</v>
      </c>
      <c r="P145" s="1">
        <v>2</v>
      </c>
      <c r="Q145" s="1">
        <v>225698977</v>
      </c>
      <c r="R145" s="1" t="s">
        <v>183</v>
      </c>
      <c r="S145" s="1" t="s">
        <v>600</v>
      </c>
      <c r="T145" s="1" t="s">
        <v>601</v>
      </c>
      <c r="U145" s="1">
        <f t="shared" si="6"/>
        <v>19973</v>
      </c>
      <c r="V145" s="1" t="str">
        <f t="shared" si="7"/>
        <v>cis</v>
      </c>
      <c r="W145" s="1">
        <v>2</v>
      </c>
      <c r="X145" s="1">
        <v>225718950</v>
      </c>
      <c r="Y145" s="1">
        <v>5</v>
      </c>
      <c r="AA145" s="1" t="s">
        <v>575</v>
      </c>
      <c r="AB145" s="1" t="s">
        <v>575</v>
      </c>
      <c r="AC145" s="1" t="s">
        <v>949</v>
      </c>
      <c r="AD145" s="1" t="s">
        <v>950</v>
      </c>
      <c r="AE145" s="1">
        <v>-0.63700000000000001</v>
      </c>
      <c r="AF145" s="1">
        <v>5.2999999999999999E-2</v>
      </c>
      <c r="AG145" s="1">
        <v>9.3210000000000005E-29</v>
      </c>
      <c r="AH145" s="1" t="s">
        <v>551</v>
      </c>
      <c r="AI145" s="1" t="s">
        <v>123</v>
      </c>
      <c r="AJ145" s="1">
        <v>2</v>
      </c>
      <c r="AK145" s="1">
        <v>225718950</v>
      </c>
      <c r="AL145" s="1" t="s">
        <v>551</v>
      </c>
      <c r="AM145" s="1">
        <v>0</v>
      </c>
      <c r="AN145" s="1" t="s">
        <v>551</v>
      </c>
      <c r="AO145" s="1" t="s">
        <v>551</v>
      </c>
      <c r="AP145" s="1" t="s">
        <v>575</v>
      </c>
      <c r="AQ145" s="1" t="str">
        <f t="shared" si="8"/>
        <v>Yes</v>
      </c>
    </row>
    <row r="146" spans="1:43">
      <c r="A146" s="1">
        <v>2</v>
      </c>
      <c r="B146" s="1">
        <v>225678729</v>
      </c>
      <c r="C146" s="1">
        <v>16866187</v>
      </c>
      <c r="D146" s="1" t="s">
        <v>123</v>
      </c>
      <c r="E146" s="1" t="s">
        <v>951</v>
      </c>
      <c r="F146" s="1" t="s">
        <v>549</v>
      </c>
      <c r="G146" s="1" t="s">
        <v>548</v>
      </c>
      <c r="H146" s="1">
        <v>703</v>
      </c>
      <c r="I146" s="1">
        <v>-66.230545143195201</v>
      </c>
      <c r="J146" s="1">
        <v>10.282406355321401</v>
      </c>
      <c r="K146" s="15">
        <v>1.1856983194600099E-10</v>
      </c>
      <c r="L146" s="1" t="s">
        <v>557</v>
      </c>
      <c r="M146" s="1" t="s">
        <v>553</v>
      </c>
      <c r="N146" s="1" t="s">
        <v>125</v>
      </c>
      <c r="O146" s="1" t="s">
        <v>123</v>
      </c>
      <c r="P146" s="1">
        <v>2</v>
      </c>
      <c r="Q146" s="1">
        <v>225698977</v>
      </c>
      <c r="R146" s="1" t="s">
        <v>183</v>
      </c>
      <c r="S146" s="1" t="s">
        <v>600</v>
      </c>
      <c r="T146" s="1" t="s">
        <v>601</v>
      </c>
      <c r="U146" s="1">
        <f t="shared" si="6"/>
        <v>20248</v>
      </c>
      <c r="V146" s="1" t="str">
        <f t="shared" si="7"/>
        <v>cis</v>
      </c>
      <c r="W146" s="1">
        <v>2</v>
      </c>
      <c r="X146" s="1">
        <v>225678729</v>
      </c>
      <c r="Y146" s="1">
        <v>5</v>
      </c>
      <c r="AA146" s="1" t="s">
        <v>575</v>
      </c>
      <c r="AB146" s="1" t="s">
        <v>575</v>
      </c>
      <c r="AH146" s="1" t="s">
        <v>575</v>
      </c>
      <c r="AI146" s="1" t="s">
        <v>123</v>
      </c>
      <c r="AJ146" s="1">
        <v>2</v>
      </c>
      <c r="AK146" s="1">
        <v>225678013</v>
      </c>
      <c r="AL146" s="1" t="s">
        <v>551</v>
      </c>
      <c r="AM146" s="1">
        <v>716</v>
      </c>
      <c r="AN146" s="1" t="s">
        <v>551</v>
      </c>
      <c r="AO146" s="1" t="s">
        <v>551</v>
      </c>
      <c r="AP146" s="1" t="s">
        <v>575</v>
      </c>
      <c r="AQ146" s="1" t="str">
        <f t="shared" si="8"/>
        <v>Yes</v>
      </c>
    </row>
    <row r="147" spans="1:43">
      <c r="A147" s="1">
        <v>2</v>
      </c>
      <c r="B147" s="1">
        <v>225719693</v>
      </c>
      <c r="C147" s="1">
        <v>16866236</v>
      </c>
      <c r="D147" s="1" t="s">
        <v>123</v>
      </c>
      <c r="E147" s="1" t="s">
        <v>966</v>
      </c>
      <c r="F147" s="1" t="s">
        <v>565</v>
      </c>
      <c r="G147" s="1" t="s">
        <v>566</v>
      </c>
      <c r="H147" s="1">
        <v>703</v>
      </c>
      <c r="I147" s="1">
        <v>-120.81320925935501</v>
      </c>
      <c r="J147" s="1">
        <v>14.5907017461675</v>
      </c>
      <c r="K147" s="15">
        <v>1.2301950122846E-16</v>
      </c>
      <c r="L147" s="1" t="s">
        <v>808</v>
      </c>
      <c r="M147" s="1" t="s">
        <v>553</v>
      </c>
      <c r="N147" s="1" t="s">
        <v>125</v>
      </c>
      <c r="O147" s="1" t="s">
        <v>123</v>
      </c>
      <c r="P147" s="1">
        <v>2</v>
      </c>
      <c r="Q147" s="1">
        <v>225698977</v>
      </c>
      <c r="R147" s="1" t="s">
        <v>183</v>
      </c>
      <c r="S147" s="1" t="s">
        <v>600</v>
      </c>
      <c r="T147" s="1" t="s">
        <v>601</v>
      </c>
      <c r="U147" s="1">
        <f t="shared" si="6"/>
        <v>20716</v>
      </c>
      <c r="V147" s="1" t="str">
        <f t="shared" si="7"/>
        <v>cis</v>
      </c>
      <c r="W147" s="1">
        <v>2</v>
      </c>
      <c r="X147" s="1">
        <v>225719693</v>
      </c>
      <c r="Y147" s="1">
        <v>5</v>
      </c>
      <c r="AA147" s="1" t="s">
        <v>575</v>
      </c>
      <c r="AB147" s="1" t="s">
        <v>575</v>
      </c>
      <c r="AH147" s="1" t="s">
        <v>575</v>
      </c>
      <c r="AI147" s="1" t="s">
        <v>123</v>
      </c>
      <c r="AJ147" s="1">
        <v>2</v>
      </c>
      <c r="AK147" s="1">
        <v>225718950</v>
      </c>
      <c r="AL147" s="1" t="s">
        <v>551</v>
      </c>
      <c r="AM147" s="1">
        <v>743</v>
      </c>
      <c r="AN147" s="1" t="s">
        <v>551</v>
      </c>
      <c r="AO147" s="1" t="s">
        <v>551</v>
      </c>
      <c r="AP147" s="1" t="s">
        <v>575</v>
      </c>
      <c r="AQ147" s="1" t="str">
        <f t="shared" si="8"/>
        <v>Yes</v>
      </c>
    </row>
    <row r="148" spans="1:43">
      <c r="A148" s="1">
        <v>2</v>
      </c>
      <c r="B148" s="1">
        <v>225678013</v>
      </c>
      <c r="C148" s="1">
        <v>6719348</v>
      </c>
      <c r="D148" s="1" t="s">
        <v>123</v>
      </c>
      <c r="E148" s="1" t="s">
        <v>952</v>
      </c>
      <c r="F148" s="1" t="s">
        <v>549</v>
      </c>
      <c r="G148" s="1" t="s">
        <v>566</v>
      </c>
      <c r="H148" s="1">
        <v>703</v>
      </c>
      <c r="I148" s="1">
        <v>-66.230545143195201</v>
      </c>
      <c r="J148" s="1">
        <v>10.282406355321401</v>
      </c>
      <c r="K148" s="15">
        <v>1.1856983194600099E-10</v>
      </c>
      <c r="L148" s="1" t="s">
        <v>557</v>
      </c>
      <c r="M148" s="1" t="s">
        <v>553</v>
      </c>
      <c r="N148" s="1" t="s">
        <v>125</v>
      </c>
      <c r="O148" s="1" t="s">
        <v>123</v>
      </c>
      <c r="P148" s="1">
        <v>2</v>
      </c>
      <c r="Q148" s="1">
        <v>225698977</v>
      </c>
      <c r="R148" s="1" t="s">
        <v>183</v>
      </c>
      <c r="S148" s="1" t="s">
        <v>600</v>
      </c>
      <c r="T148" s="1" t="s">
        <v>601</v>
      </c>
      <c r="U148" s="1">
        <f t="shared" si="6"/>
        <v>20964</v>
      </c>
      <c r="V148" s="1" t="str">
        <f t="shared" si="7"/>
        <v>cis</v>
      </c>
      <c r="W148" s="1">
        <v>2</v>
      </c>
      <c r="X148" s="1">
        <v>225678013</v>
      </c>
      <c r="Y148" s="1">
        <v>5</v>
      </c>
      <c r="AA148" s="1" t="s">
        <v>575</v>
      </c>
      <c r="AB148" s="1" t="s">
        <v>575</v>
      </c>
      <c r="AC148" s="1" t="s">
        <v>952</v>
      </c>
      <c r="AD148" s="1" t="s">
        <v>953</v>
      </c>
      <c r="AE148" s="1">
        <v>-0.41899999999999998</v>
      </c>
      <c r="AF148" s="1">
        <v>5.2999999999999999E-2</v>
      </c>
      <c r="AG148" s="1">
        <v>3.6979999999999997E-14</v>
      </c>
      <c r="AH148" s="1" t="s">
        <v>551</v>
      </c>
      <c r="AI148" s="1" t="s">
        <v>123</v>
      </c>
      <c r="AJ148" s="1">
        <v>2</v>
      </c>
      <c r="AK148" s="1">
        <v>225678013</v>
      </c>
      <c r="AL148" s="1" t="s">
        <v>551</v>
      </c>
      <c r="AM148" s="1">
        <v>0</v>
      </c>
      <c r="AN148" s="1" t="s">
        <v>551</v>
      </c>
      <c r="AO148" s="1" t="s">
        <v>551</v>
      </c>
      <c r="AP148" s="1" t="s">
        <v>575</v>
      </c>
      <c r="AQ148" s="1" t="str">
        <f t="shared" si="8"/>
        <v>Yes</v>
      </c>
    </row>
    <row r="149" spans="1:43">
      <c r="A149" s="1">
        <v>2</v>
      </c>
      <c r="B149" s="1">
        <v>225722813</v>
      </c>
      <c r="C149" s="1">
        <v>72972610</v>
      </c>
      <c r="D149" s="1" t="s">
        <v>123</v>
      </c>
      <c r="E149" s="1" t="s">
        <v>994</v>
      </c>
      <c r="F149" s="1" t="s">
        <v>566</v>
      </c>
      <c r="G149" s="1" t="s">
        <v>565</v>
      </c>
      <c r="H149" s="1">
        <v>703</v>
      </c>
      <c r="I149" s="1">
        <v>-109.241072127435</v>
      </c>
      <c r="J149" s="1">
        <v>13.852946359796499</v>
      </c>
      <c r="K149" s="15">
        <v>3.12615767021078E-15</v>
      </c>
      <c r="L149" s="1" t="s">
        <v>557</v>
      </c>
      <c r="M149" s="1" t="s">
        <v>553</v>
      </c>
      <c r="N149" s="1" t="s">
        <v>125</v>
      </c>
      <c r="O149" s="1" t="s">
        <v>123</v>
      </c>
      <c r="P149" s="1">
        <v>2</v>
      </c>
      <c r="Q149" s="1">
        <v>225698977</v>
      </c>
      <c r="R149" s="1" t="s">
        <v>183</v>
      </c>
      <c r="S149" s="1" t="s">
        <v>600</v>
      </c>
      <c r="T149" s="1" t="s">
        <v>601</v>
      </c>
      <c r="U149" s="1">
        <f t="shared" si="6"/>
        <v>23836</v>
      </c>
      <c r="V149" s="1" t="str">
        <f t="shared" si="7"/>
        <v>cis</v>
      </c>
      <c r="W149" s="1">
        <v>2</v>
      </c>
      <c r="X149" s="1">
        <v>225722813</v>
      </c>
      <c r="Y149" s="1">
        <v>5</v>
      </c>
      <c r="AA149" s="1" t="s">
        <v>575</v>
      </c>
      <c r="AB149" s="1" t="s">
        <v>575</v>
      </c>
      <c r="AH149" s="1" t="s">
        <v>575</v>
      </c>
      <c r="AI149" s="1" t="s">
        <v>123</v>
      </c>
      <c r="AJ149" s="1">
        <v>2</v>
      </c>
      <c r="AK149" s="1">
        <v>225721125</v>
      </c>
      <c r="AL149" s="1" t="s">
        <v>551</v>
      </c>
      <c r="AM149" s="1">
        <v>1688</v>
      </c>
      <c r="AN149" s="1" t="s">
        <v>551</v>
      </c>
      <c r="AO149" s="1" t="s">
        <v>551</v>
      </c>
      <c r="AP149" s="1" t="s">
        <v>575</v>
      </c>
      <c r="AQ149" s="1" t="str">
        <f t="shared" si="8"/>
        <v>Yes</v>
      </c>
    </row>
    <row r="150" spans="1:43">
      <c r="A150" s="1">
        <v>2</v>
      </c>
      <c r="B150" s="1">
        <v>225674596</v>
      </c>
      <c r="C150" s="1">
        <v>56288620</v>
      </c>
      <c r="D150" s="1" t="s">
        <v>123</v>
      </c>
      <c r="E150" s="1" t="s">
        <v>997</v>
      </c>
      <c r="F150" s="1" t="s">
        <v>548</v>
      </c>
      <c r="G150" s="1" t="s">
        <v>566</v>
      </c>
      <c r="H150" s="1">
        <v>703</v>
      </c>
      <c r="I150" s="1">
        <v>-66.230545143195201</v>
      </c>
      <c r="J150" s="1">
        <v>10.282406355321401</v>
      </c>
      <c r="K150" s="15">
        <v>1.1856983194600099E-10</v>
      </c>
      <c r="L150" s="1" t="s">
        <v>557</v>
      </c>
      <c r="M150" s="1" t="s">
        <v>553</v>
      </c>
      <c r="N150" s="1" t="s">
        <v>125</v>
      </c>
      <c r="O150" s="1" t="s">
        <v>123</v>
      </c>
      <c r="P150" s="1">
        <v>2</v>
      </c>
      <c r="Q150" s="1">
        <v>225698977</v>
      </c>
      <c r="R150" s="1" t="s">
        <v>183</v>
      </c>
      <c r="S150" s="1" t="s">
        <v>600</v>
      </c>
      <c r="T150" s="1" t="s">
        <v>601</v>
      </c>
      <c r="U150" s="1">
        <f t="shared" si="6"/>
        <v>24381</v>
      </c>
      <c r="V150" s="1" t="str">
        <f t="shared" si="7"/>
        <v>cis</v>
      </c>
      <c r="W150" s="1">
        <v>2</v>
      </c>
      <c r="X150" s="1">
        <v>225674596</v>
      </c>
      <c r="Y150" s="1">
        <v>5</v>
      </c>
      <c r="AA150" s="1" t="s">
        <v>575</v>
      </c>
      <c r="AB150" s="1" t="s">
        <v>575</v>
      </c>
      <c r="AH150" s="1" t="s">
        <v>575</v>
      </c>
      <c r="AI150" s="1" t="s">
        <v>123</v>
      </c>
      <c r="AJ150" s="1">
        <v>2</v>
      </c>
      <c r="AK150" s="1">
        <v>225674388</v>
      </c>
      <c r="AL150" s="1" t="s">
        <v>551</v>
      </c>
      <c r="AM150" s="1">
        <v>208</v>
      </c>
      <c r="AN150" s="1" t="s">
        <v>551</v>
      </c>
      <c r="AO150" s="1" t="s">
        <v>551</v>
      </c>
      <c r="AP150" s="1" t="s">
        <v>575</v>
      </c>
      <c r="AQ150" s="1" t="str">
        <f t="shared" si="8"/>
        <v>Yes</v>
      </c>
    </row>
    <row r="151" spans="1:43">
      <c r="A151" s="1">
        <v>2</v>
      </c>
      <c r="B151" s="1">
        <v>225674388</v>
      </c>
      <c r="C151" s="1">
        <v>10181351</v>
      </c>
      <c r="D151" s="1" t="s">
        <v>123</v>
      </c>
      <c r="E151" s="1" t="s">
        <v>998</v>
      </c>
      <c r="F151" s="1" t="s">
        <v>548</v>
      </c>
      <c r="G151" s="1" t="s">
        <v>549</v>
      </c>
      <c r="H151" s="1">
        <v>703</v>
      </c>
      <c r="I151" s="1">
        <v>-97.006782135622302</v>
      </c>
      <c r="J151" s="1">
        <v>13.3755317328947</v>
      </c>
      <c r="K151" s="15">
        <v>4.0898149533785098E-13</v>
      </c>
      <c r="L151" s="1" t="s">
        <v>557</v>
      </c>
      <c r="M151" s="1" t="s">
        <v>553</v>
      </c>
      <c r="N151" s="1" t="s">
        <v>125</v>
      </c>
      <c r="O151" s="1" t="s">
        <v>123</v>
      </c>
      <c r="P151" s="1">
        <v>2</v>
      </c>
      <c r="Q151" s="1">
        <v>225698977</v>
      </c>
      <c r="R151" s="1" t="s">
        <v>183</v>
      </c>
      <c r="S151" s="1" t="s">
        <v>600</v>
      </c>
      <c r="T151" s="1" t="s">
        <v>601</v>
      </c>
      <c r="U151" s="1">
        <f t="shared" si="6"/>
        <v>24589</v>
      </c>
      <c r="V151" s="1" t="str">
        <f t="shared" si="7"/>
        <v>cis</v>
      </c>
      <c r="W151" s="1">
        <v>2</v>
      </c>
      <c r="X151" s="1">
        <v>225674388</v>
      </c>
      <c r="Y151" s="1">
        <v>5</v>
      </c>
      <c r="AA151" s="1" t="s">
        <v>575</v>
      </c>
      <c r="AB151" s="1" t="s">
        <v>575</v>
      </c>
      <c r="AC151" s="1" t="s">
        <v>998</v>
      </c>
      <c r="AD151" s="1" t="s">
        <v>999</v>
      </c>
      <c r="AE151" s="1">
        <v>-0.42099999999999999</v>
      </c>
      <c r="AF151" s="1">
        <v>5.2999999999999999E-2</v>
      </c>
      <c r="AG151" s="1">
        <v>2.9649999999999999E-14</v>
      </c>
      <c r="AH151" s="1" t="s">
        <v>551</v>
      </c>
      <c r="AI151" s="1" t="s">
        <v>123</v>
      </c>
      <c r="AJ151" s="1">
        <v>2</v>
      </c>
      <c r="AK151" s="1">
        <v>225674388</v>
      </c>
      <c r="AL151" s="1" t="s">
        <v>551</v>
      </c>
      <c r="AM151" s="1">
        <v>0</v>
      </c>
      <c r="AN151" s="1" t="s">
        <v>551</v>
      </c>
      <c r="AO151" s="1" t="s">
        <v>551</v>
      </c>
      <c r="AP151" s="1" t="s">
        <v>575</v>
      </c>
      <c r="AQ151" s="1" t="str">
        <f t="shared" si="8"/>
        <v>Yes</v>
      </c>
    </row>
    <row r="152" spans="1:43">
      <c r="A152" s="1">
        <v>2</v>
      </c>
      <c r="B152" s="1">
        <v>225672460</v>
      </c>
      <c r="C152" s="1">
        <v>12328236</v>
      </c>
      <c r="D152" s="1" t="s">
        <v>123</v>
      </c>
      <c r="E152" s="1" t="s">
        <v>1017</v>
      </c>
      <c r="F152" s="1" t="s">
        <v>548</v>
      </c>
      <c r="G152" s="1" t="s">
        <v>566</v>
      </c>
      <c r="H152" s="1">
        <v>703</v>
      </c>
      <c r="I152" s="1">
        <v>-65.384879456022901</v>
      </c>
      <c r="J152" s="1">
        <v>10.2833258229164</v>
      </c>
      <c r="K152" s="15">
        <v>2.0394598032808E-10</v>
      </c>
      <c r="L152" s="1" t="s">
        <v>1016</v>
      </c>
      <c r="M152" s="1" t="s">
        <v>553</v>
      </c>
      <c r="N152" s="1" t="s">
        <v>125</v>
      </c>
      <c r="O152" s="1" t="s">
        <v>123</v>
      </c>
      <c r="P152" s="1">
        <v>2</v>
      </c>
      <c r="Q152" s="1">
        <v>225698977</v>
      </c>
      <c r="R152" s="1" t="s">
        <v>183</v>
      </c>
      <c r="S152" s="1" t="s">
        <v>600</v>
      </c>
      <c r="T152" s="1" t="s">
        <v>601</v>
      </c>
      <c r="U152" s="1">
        <f t="shared" si="6"/>
        <v>26517</v>
      </c>
      <c r="V152" s="1" t="str">
        <f t="shared" si="7"/>
        <v>cis</v>
      </c>
      <c r="W152" s="1">
        <v>2</v>
      </c>
      <c r="X152" s="1">
        <v>225672460</v>
      </c>
      <c r="Y152" s="1">
        <v>5</v>
      </c>
      <c r="AA152" s="1" t="s">
        <v>575</v>
      </c>
      <c r="AB152" s="1" t="s">
        <v>575</v>
      </c>
      <c r="AH152" s="1" t="s">
        <v>575</v>
      </c>
      <c r="AI152" s="1" t="s">
        <v>123</v>
      </c>
      <c r="AJ152" s="1">
        <v>2</v>
      </c>
      <c r="AK152" s="1">
        <v>225669171</v>
      </c>
      <c r="AL152" s="1" t="s">
        <v>551</v>
      </c>
      <c r="AM152" s="1">
        <v>3289</v>
      </c>
      <c r="AN152" s="1" t="s">
        <v>551</v>
      </c>
      <c r="AO152" s="1" t="s">
        <v>551</v>
      </c>
      <c r="AP152" s="1" t="s">
        <v>575</v>
      </c>
      <c r="AQ152" s="1" t="str">
        <f t="shared" si="8"/>
        <v>Yes</v>
      </c>
    </row>
    <row r="153" spans="1:43">
      <c r="A153" s="1">
        <v>2</v>
      </c>
      <c r="B153" s="1">
        <v>225726154</v>
      </c>
      <c r="C153" s="1">
        <v>7585450</v>
      </c>
      <c r="D153" s="1" t="s">
        <v>123</v>
      </c>
      <c r="E153" s="1" t="s">
        <v>1029</v>
      </c>
      <c r="F153" s="1" t="s">
        <v>548</v>
      </c>
      <c r="G153" s="1" t="s">
        <v>549</v>
      </c>
      <c r="H153" s="1">
        <v>703</v>
      </c>
      <c r="I153" s="1">
        <v>-120.81320925935501</v>
      </c>
      <c r="J153" s="1">
        <v>14.5907017461675</v>
      </c>
      <c r="K153" s="15">
        <v>1.2301950122846E-16</v>
      </c>
      <c r="L153" s="1" t="s">
        <v>557</v>
      </c>
      <c r="M153" s="1" t="s">
        <v>553</v>
      </c>
      <c r="N153" s="1" t="s">
        <v>125</v>
      </c>
      <c r="O153" s="1" t="s">
        <v>123</v>
      </c>
      <c r="P153" s="1">
        <v>2</v>
      </c>
      <c r="Q153" s="1">
        <v>225698977</v>
      </c>
      <c r="R153" s="1" t="s">
        <v>183</v>
      </c>
      <c r="S153" s="1" t="s">
        <v>600</v>
      </c>
      <c r="T153" s="1" t="s">
        <v>601</v>
      </c>
      <c r="U153" s="1">
        <f t="shared" si="6"/>
        <v>27177</v>
      </c>
      <c r="V153" s="1" t="str">
        <f t="shared" si="7"/>
        <v>cis</v>
      </c>
      <c r="W153" s="1">
        <v>2</v>
      </c>
      <c r="X153" s="1">
        <v>225726154</v>
      </c>
      <c r="Y153" s="1">
        <v>5</v>
      </c>
      <c r="AA153" s="1" t="s">
        <v>575</v>
      </c>
      <c r="AB153" s="1" t="s">
        <v>575</v>
      </c>
      <c r="AH153" s="1" t="s">
        <v>575</v>
      </c>
      <c r="AI153" s="1" t="s">
        <v>123</v>
      </c>
      <c r="AJ153" s="1">
        <v>2</v>
      </c>
      <c r="AK153" s="1">
        <v>225723591</v>
      </c>
      <c r="AL153" s="1" t="s">
        <v>551</v>
      </c>
      <c r="AM153" s="1">
        <v>2563</v>
      </c>
      <c r="AN153" s="1" t="s">
        <v>551</v>
      </c>
      <c r="AO153" s="1" t="s">
        <v>551</v>
      </c>
      <c r="AP153" s="1" t="s">
        <v>575</v>
      </c>
      <c r="AQ153" s="1" t="str">
        <f t="shared" si="8"/>
        <v>Yes</v>
      </c>
    </row>
    <row r="154" spans="1:43">
      <c r="A154" s="1">
        <v>2</v>
      </c>
      <c r="B154" s="1">
        <v>225727431</v>
      </c>
      <c r="C154" s="1">
        <v>7589474</v>
      </c>
      <c r="D154" s="1" t="s">
        <v>123</v>
      </c>
      <c r="E154" s="1" t="s">
        <v>1037</v>
      </c>
      <c r="F154" s="1" t="s">
        <v>566</v>
      </c>
      <c r="G154" s="1" t="s">
        <v>565</v>
      </c>
      <c r="H154" s="1">
        <v>703</v>
      </c>
      <c r="I154" s="1">
        <v>-109.613694812738</v>
      </c>
      <c r="J154" s="1">
        <v>13.921505252220999</v>
      </c>
      <c r="K154" s="15">
        <v>3.4431605914498901E-15</v>
      </c>
      <c r="L154" s="1" t="s">
        <v>808</v>
      </c>
      <c r="M154" s="1" t="s">
        <v>553</v>
      </c>
      <c r="N154" s="1" t="s">
        <v>125</v>
      </c>
      <c r="O154" s="1" t="s">
        <v>123</v>
      </c>
      <c r="P154" s="1">
        <v>2</v>
      </c>
      <c r="Q154" s="1">
        <v>225698977</v>
      </c>
      <c r="R154" s="1" t="s">
        <v>183</v>
      </c>
      <c r="S154" s="1" t="s">
        <v>600</v>
      </c>
      <c r="T154" s="1" t="s">
        <v>601</v>
      </c>
      <c r="U154" s="1">
        <f t="shared" si="6"/>
        <v>28454</v>
      </c>
      <c r="V154" s="1" t="str">
        <f t="shared" si="7"/>
        <v>cis</v>
      </c>
      <c r="W154" s="1">
        <v>2</v>
      </c>
      <c r="X154" s="1">
        <v>225727431</v>
      </c>
      <c r="Y154" s="1">
        <v>5</v>
      </c>
      <c r="AA154" s="1" t="s">
        <v>575</v>
      </c>
      <c r="AB154" s="1" t="s">
        <v>575</v>
      </c>
      <c r="AC154" s="1" t="s">
        <v>1037</v>
      </c>
      <c r="AD154" s="1" t="s">
        <v>1038</v>
      </c>
      <c r="AE154" s="1">
        <v>-0.59599999999999997</v>
      </c>
      <c r="AF154" s="1">
        <v>5.1999999999999998E-2</v>
      </c>
      <c r="AG154" s="1">
        <v>6.3550000000000004E-26</v>
      </c>
      <c r="AH154" s="1" t="s">
        <v>551</v>
      </c>
      <c r="AI154" s="1" t="s">
        <v>123</v>
      </c>
      <c r="AJ154" s="1">
        <v>2</v>
      </c>
      <c r="AK154" s="1">
        <v>225727431</v>
      </c>
      <c r="AL154" s="1" t="s">
        <v>551</v>
      </c>
      <c r="AM154" s="1">
        <v>0</v>
      </c>
      <c r="AN154" s="1" t="s">
        <v>551</v>
      </c>
      <c r="AO154" s="1" t="s">
        <v>551</v>
      </c>
      <c r="AP154" s="1" t="s">
        <v>575</v>
      </c>
      <c r="AQ154" s="1" t="str">
        <f t="shared" si="8"/>
        <v>Yes</v>
      </c>
    </row>
    <row r="155" spans="1:43">
      <c r="A155" s="1">
        <v>2</v>
      </c>
      <c r="B155" s="1">
        <v>225727663</v>
      </c>
      <c r="C155" s="1">
        <v>6436515</v>
      </c>
      <c r="D155" s="1" t="s">
        <v>123</v>
      </c>
      <c r="E155" s="1" t="s">
        <v>1044</v>
      </c>
      <c r="F155" s="1" t="s">
        <v>565</v>
      </c>
      <c r="G155" s="1" t="s">
        <v>566</v>
      </c>
      <c r="H155" s="1">
        <v>703</v>
      </c>
      <c r="I155" s="1">
        <v>-108.000473642863</v>
      </c>
      <c r="J155" s="1">
        <v>13.853708055657901</v>
      </c>
      <c r="K155" s="15">
        <v>6.4011334992007901E-15</v>
      </c>
      <c r="L155" s="1" t="s">
        <v>557</v>
      </c>
      <c r="M155" s="1" t="s">
        <v>553</v>
      </c>
      <c r="N155" s="1" t="s">
        <v>125</v>
      </c>
      <c r="O155" s="1" t="s">
        <v>123</v>
      </c>
      <c r="P155" s="1">
        <v>2</v>
      </c>
      <c r="Q155" s="1">
        <v>225698977</v>
      </c>
      <c r="R155" s="1" t="s">
        <v>183</v>
      </c>
      <c r="S155" s="1" t="s">
        <v>600</v>
      </c>
      <c r="T155" s="1" t="s">
        <v>601</v>
      </c>
      <c r="U155" s="1">
        <f t="shared" si="6"/>
        <v>28686</v>
      </c>
      <c r="V155" s="1" t="str">
        <f t="shared" si="7"/>
        <v>cis</v>
      </c>
      <c r="W155" s="1">
        <v>2</v>
      </c>
      <c r="X155" s="1">
        <v>225727663</v>
      </c>
      <c r="Y155" s="1">
        <v>5</v>
      </c>
      <c r="AA155" s="1" t="s">
        <v>575</v>
      </c>
      <c r="AB155" s="1" t="s">
        <v>575</v>
      </c>
      <c r="AH155" s="1" t="s">
        <v>575</v>
      </c>
      <c r="AI155" s="1" t="s">
        <v>123</v>
      </c>
      <c r="AJ155" s="1">
        <v>2</v>
      </c>
      <c r="AK155" s="1">
        <v>225727431</v>
      </c>
      <c r="AL155" s="1" t="s">
        <v>551</v>
      </c>
      <c r="AM155" s="1">
        <v>232</v>
      </c>
      <c r="AN155" s="1" t="s">
        <v>551</v>
      </c>
      <c r="AO155" s="1" t="s">
        <v>551</v>
      </c>
      <c r="AP155" s="1" t="s">
        <v>575</v>
      </c>
      <c r="AQ155" s="1" t="str">
        <f t="shared" si="8"/>
        <v>Yes</v>
      </c>
    </row>
    <row r="156" spans="1:43">
      <c r="A156" s="1">
        <v>2</v>
      </c>
      <c r="B156" s="1">
        <v>225669996</v>
      </c>
      <c r="C156" s="1">
        <v>4674940</v>
      </c>
      <c r="D156" s="1" t="s">
        <v>123</v>
      </c>
      <c r="E156" s="1" t="s">
        <v>1045</v>
      </c>
      <c r="F156" s="1" t="s">
        <v>565</v>
      </c>
      <c r="G156" s="1" t="s">
        <v>548</v>
      </c>
      <c r="H156" s="1">
        <v>703</v>
      </c>
      <c r="I156" s="1">
        <v>-102.765120158016</v>
      </c>
      <c r="J156" s="1">
        <v>13.8177542423527</v>
      </c>
      <c r="K156" s="15">
        <v>1.02857656635012E-13</v>
      </c>
      <c r="L156" s="1" t="s">
        <v>750</v>
      </c>
      <c r="M156" s="1" t="s">
        <v>553</v>
      </c>
      <c r="N156" s="1" t="s">
        <v>125</v>
      </c>
      <c r="O156" s="1" t="s">
        <v>123</v>
      </c>
      <c r="P156" s="1">
        <v>2</v>
      </c>
      <c r="Q156" s="1">
        <v>225698977</v>
      </c>
      <c r="R156" s="1" t="s">
        <v>183</v>
      </c>
      <c r="S156" s="1" t="s">
        <v>600</v>
      </c>
      <c r="T156" s="1" t="s">
        <v>601</v>
      </c>
      <c r="U156" s="1">
        <f t="shared" si="6"/>
        <v>28981</v>
      </c>
      <c r="V156" s="1" t="str">
        <f t="shared" si="7"/>
        <v>cis</v>
      </c>
      <c r="W156" s="1">
        <v>2</v>
      </c>
      <c r="X156" s="1">
        <v>225669996</v>
      </c>
      <c r="Y156" s="1">
        <v>5</v>
      </c>
      <c r="AA156" s="1" t="s">
        <v>575</v>
      </c>
      <c r="AB156" s="1" t="s">
        <v>575</v>
      </c>
      <c r="AH156" s="1" t="s">
        <v>575</v>
      </c>
      <c r="AI156" s="1" t="s">
        <v>123</v>
      </c>
      <c r="AJ156" s="1">
        <v>2</v>
      </c>
      <c r="AK156" s="1">
        <v>225669171</v>
      </c>
      <c r="AL156" s="1" t="s">
        <v>551</v>
      </c>
      <c r="AM156" s="1">
        <v>825</v>
      </c>
      <c r="AN156" s="1" t="s">
        <v>551</v>
      </c>
      <c r="AO156" s="1" t="s">
        <v>551</v>
      </c>
      <c r="AP156" s="1" t="s">
        <v>575</v>
      </c>
      <c r="AQ156" s="1" t="str">
        <f t="shared" si="8"/>
        <v>Yes</v>
      </c>
    </row>
    <row r="157" spans="1:43">
      <c r="A157" s="1">
        <v>2</v>
      </c>
      <c r="B157" s="1">
        <v>225730189</v>
      </c>
      <c r="C157" s="1">
        <v>7559750</v>
      </c>
      <c r="D157" s="1" t="s">
        <v>123</v>
      </c>
      <c r="E157" s="1" t="s">
        <v>1055</v>
      </c>
      <c r="F157" s="1" t="s">
        <v>566</v>
      </c>
      <c r="G157" s="1" t="s">
        <v>565</v>
      </c>
      <c r="H157" s="1">
        <v>703</v>
      </c>
      <c r="I157" s="1">
        <v>-112.887554360672</v>
      </c>
      <c r="J157" s="1">
        <v>12.0544784264064</v>
      </c>
      <c r="K157" s="15">
        <v>7.62079387639525E-21</v>
      </c>
      <c r="L157" s="1" t="s">
        <v>557</v>
      </c>
      <c r="M157" s="1" t="s">
        <v>553</v>
      </c>
      <c r="N157" s="1" t="s">
        <v>125</v>
      </c>
      <c r="O157" s="1" t="s">
        <v>123</v>
      </c>
      <c r="P157" s="1">
        <v>2</v>
      </c>
      <c r="Q157" s="1">
        <v>225698977</v>
      </c>
      <c r="R157" s="1" t="s">
        <v>183</v>
      </c>
      <c r="S157" s="1" t="s">
        <v>600</v>
      </c>
      <c r="T157" s="1" t="s">
        <v>601</v>
      </c>
      <c r="U157" s="1">
        <f t="shared" si="6"/>
        <v>31212</v>
      </c>
      <c r="V157" s="1" t="str">
        <f t="shared" si="7"/>
        <v>cis</v>
      </c>
      <c r="W157" s="1">
        <v>2</v>
      </c>
      <c r="X157" s="1">
        <v>225730189</v>
      </c>
      <c r="Y157" s="1">
        <v>5</v>
      </c>
      <c r="AA157" s="1" t="s">
        <v>575</v>
      </c>
      <c r="AB157" s="1" t="s">
        <v>575</v>
      </c>
      <c r="AH157" s="1" t="s">
        <v>575</v>
      </c>
      <c r="AI157" s="1" t="s">
        <v>123</v>
      </c>
      <c r="AJ157" s="1">
        <v>2</v>
      </c>
      <c r="AK157" s="1">
        <v>225727431</v>
      </c>
      <c r="AL157" s="1" t="s">
        <v>551</v>
      </c>
      <c r="AM157" s="1">
        <v>2758</v>
      </c>
      <c r="AN157" s="1" t="s">
        <v>551</v>
      </c>
      <c r="AO157" s="1" t="s">
        <v>551</v>
      </c>
      <c r="AP157" s="1" t="s">
        <v>575</v>
      </c>
      <c r="AQ157" s="1" t="str">
        <f t="shared" si="8"/>
        <v>Yes</v>
      </c>
    </row>
    <row r="158" spans="1:43">
      <c r="A158" s="1">
        <v>2</v>
      </c>
      <c r="B158" s="1">
        <v>225731150</v>
      </c>
      <c r="C158" s="1">
        <v>72972620</v>
      </c>
      <c r="D158" s="1" t="s">
        <v>123</v>
      </c>
      <c r="E158" s="1" t="s">
        <v>1061</v>
      </c>
      <c r="F158" s="1" t="s">
        <v>549</v>
      </c>
      <c r="G158" s="1" t="s">
        <v>548</v>
      </c>
      <c r="H158" s="1">
        <v>703</v>
      </c>
      <c r="I158" s="1">
        <v>-75.166197286130796</v>
      </c>
      <c r="J158" s="1">
        <v>10.7277356144515</v>
      </c>
      <c r="K158" s="15">
        <v>2.4397670398312398E-12</v>
      </c>
      <c r="L158" s="1" t="s">
        <v>557</v>
      </c>
      <c r="M158" s="1" t="s">
        <v>553</v>
      </c>
      <c r="N158" s="1" t="s">
        <v>125</v>
      </c>
      <c r="O158" s="1" t="s">
        <v>123</v>
      </c>
      <c r="P158" s="1">
        <v>2</v>
      </c>
      <c r="Q158" s="1">
        <v>225698977</v>
      </c>
      <c r="R158" s="1" t="s">
        <v>183</v>
      </c>
      <c r="S158" s="1" t="s">
        <v>600</v>
      </c>
      <c r="T158" s="1" t="s">
        <v>601</v>
      </c>
      <c r="U158" s="1">
        <f t="shared" si="6"/>
        <v>32173</v>
      </c>
      <c r="V158" s="1" t="str">
        <f t="shared" si="7"/>
        <v>cis</v>
      </c>
      <c r="W158" s="1">
        <v>2</v>
      </c>
      <c r="X158" s="1">
        <v>225731150</v>
      </c>
      <c r="Y158" s="1">
        <v>5</v>
      </c>
      <c r="AA158" s="1" t="s">
        <v>575</v>
      </c>
      <c r="AB158" s="1" t="s">
        <v>575</v>
      </c>
      <c r="AH158" s="1" t="s">
        <v>575</v>
      </c>
      <c r="AI158" s="1" t="s">
        <v>123</v>
      </c>
      <c r="AJ158" s="1">
        <v>2</v>
      </c>
      <c r="AK158" s="1">
        <v>225727431</v>
      </c>
      <c r="AL158" s="1" t="s">
        <v>551</v>
      </c>
      <c r="AM158" s="1">
        <v>3719</v>
      </c>
      <c r="AN158" s="1" t="s">
        <v>551</v>
      </c>
      <c r="AO158" s="1" t="s">
        <v>551</v>
      </c>
      <c r="AP158" s="1" t="s">
        <v>575</v>
      </c>
      <c r="AQ158" s="1" t="str">
        <f t="shared" si="8"/>
        <v>Yes</v>
      </c>
    </row>
    <row r="159" spans="1:43">
      <c r="A159" s="1">
        <v>2</v>
      </c>
      <c r="B159" s="1">
        <v>225665193</v>
      </c>
      <c r="C159" s="1">
        <v>6717059</v>
      </c>
      <c r="D159" s="1" t="s">
        <v>123</v>
      </c>
      <c r="E159" s="1" t="s">
        <v>1072</v>
      </c>
      <c r="F159" s="1" t="s">
        <v>566</v>
      </c>
      <c r="G159" s="1" t="s">
        <v>565</v>
      </c>
      <c r="H159" s="1">
        <v>703</v>
      </c>
      <c r="I159" s="1">
        <v>-115.02953395986999</v>
      </c>
      <c r="J159" s="1">
        <v>14.9444451131442</v>
      </c>
      <c r="K159" s="15">
        <v>1.3914194553143099E-14</v>
      </c>
      <c r="L159" s="1" t="s">
        <v>557</v>
      </c>
      <c r="M159" s="1" t="s">
        <v>553</v>
      </c>
      <c r="N159" s="1" t="s">
        <v>125</v>
      </c>
      <c r="O159" s="1" t="s">
        <v>123</v>
      </c>
      <c r="P159" s="1">
        <v>2</v>
      </c>
      <c r="Q159" s="1">
        <v>225698977</v>
      </c>
      <c r="R159" s="1" t="s">
        <v>183</v>
      </c>
      <c r="S159" s="1" t="s">
        <v>600</v>
      </c>
      <c r="T159" s="1" t="s">
        <v>601</v>
      </c>
      <c r="U159" s="1">
        <f t="shared" si="6"/>
        <v>33784</v>
      </c>
      <c r="V159" s="1" t="str">
        <f t="shared" si="7"/>
        <v>cis</v>
      </c>
      <c r="W159" s="1">
        <v>2</v>
      </c>
      <c r="X159" s="1">
        <v>225665193</v>
      </c>
      <c r="Y159" s="1">
        <v>5</v>
      </c>
      <c r="AA159" s="1" t="s">
        <v>575</v>
      </c>
      <c r="AB159" s="1" t="s">
        <v>575</v>
      </c>
      <c r="AC159" s="1" t="s">
        <v>1072</v>
      </c>
      <c r="AD159" s="1" t="s">
        <v>1073</v>
      </c>
      <c r="AE159" s="1">
        <v>-0.30599999999999999</v>
      </c>
      <c r="AF159" s="1">
        <v>0.05</v>
      </c>
      <c r="AG159" s="1">
        <v>2.1379999999999999E-9</v>
      </c>
      <c r="AH159" s="1" t="s">
        <v>551</v>
      </c>
      <c r="AI159" s="1" t="s">
        <v>123</v>
      </c>
      <c r="AJ159" s="1">
        <v>2</v>
      </c>
      <c r="AK159" s="1">
        <v>225665193</v>
      </c>
      <c r="AL159" s="1" t="s">
        <v>551</v>
      </c>
      <c r="AM159" s="1">
        <v>0</v>
      </c>
      <c r="AN159" s="1" t="s">
        <v>551</v>
      </c>
      <c r="AO159" s="1" t="s">
        <v>551</v>
      </c>
      <c r="AP159" s="1" t="s">
        <v>575</v>
      </c>
      <c r="AQ159" s="1" t="str">
        <f t="shared" si="8"/>
        <v>Yes</v>
      </c>
    </row>
    <row r="160" spans="1:43">
      <c r="A160" s="1">
        <v>2</v>
      </c>
      <c r="B160" s="1">
        <v>225735109</v>
      </c>
      <c r="C160" s="1">
        <v>16866258</v>
      </c>
      <c r="D160" s="1" t="s">
        <v>123</v>
      </c>
      <c r="E160" s="1" t="s">
        <v>1094</v>
      </c>
      <c r="F160" s="1" t="s">
        <v>548</v>
      </c>
      <c r="G160" s="1" t="s">
        <v>565</v>
      </c>
      <c r="H160" s="1">
        <v>703</v>
      </c>
      <c r="I160" s="1">
        <v>-109.613694812738</v>
      </c>
      <c r="J160" s="1">
        <v>13.921505252220999</v>
      </c>
      <c r="K160" s="15">
        <v>3.4431605914498901E-15</v>
      </c>
      <c r="L160" s="1" t="s">
        <v>557</v>
      </c>
      <c r="M160" s="1" t="s">
        <v>553</v>
      </c>
      <c r="N160" s="1" t="s">
        <v>125</v>
      </c>
      <c r="O160" s="1" t="s">
        <v>123</v>
      </c>
      <c r="P160" s="1">
        <v>2</v>
      </c>
      <c r="Q160" s="1">
        <v>225698977</v>
      </c>
      <c r="R160" s="1" t="s">
        <v>183</v>
      </c>
      <c r="S160" s="1" t="s">
        <v>600</v>
      </c>
      <c r="T160" s="1" t="s">
        <v>601</v>
      </c>
      <c r="U160" s="1">
        <f t="shared" si="6"/>
        <v>36132</v>
      </c>
      <c r="V160" s="1" t="str">
        <f t="shared" si="7"/>
        <v>cis</v>
      </c>
      <c r="W160" s="1">
        <v>2</v>
      </c>
      <c r="X160" s="1">
        <v>225735109</v>
      </c>
      <c r="Y160" s="1">
        <v>5</v>
      </c>
      <c r="AA160" s="1" t="s">
        <v>575</v>
      </c>
      <c r="AB160" s="1" t="s">
        <v>575</v>
      </c>
      <c r="AC160" s="1" t="s">
        <v>1094</v>
      </c>
      <c r="AD160" s="1" t="s">
        <v>1095</v>
      </c>
      <c r="AE160" s="1">
        <v>-0.60499999999999998</v>
      </c>
      <c r="AF160" s="1">
        <v>5.2999999999999999E-2</v>
      </c>
      <c r="AG160" s="1">
        <v>1.742E-26</v>
      </c>
      <c r="AH160" s="1" t="s">
        <v>551</v>
      </c>
      <c r="AI160" s="1" t="s">
        <v>123</v>
      </c>
      <c r="AJ160" s="1">
        <v>2</v>
      </c>
      <c r="AK160" s="1">
        <v>225735109</v>
      </c>
      <c r="AL160" s="1" t="s">
        <v>551</v>
      </c>
      <c r="AM160" s="1">
        <v>0</v>
      </c>
      <c r="AN160" s="1" t="s">
        <v>551</v>
      </c>
      <c r="AO160" s="1" t="s">
        <v>551</v>
      </c>
      <c r="AP160" s="1" t="s">
        <v>575</v>
      </c>
      <c r="AQ160" s="1" t="str">
        <f t="shared" si="8"/>
        <v>Yes</v>
      </c>
    </row>
    <row r="161" spans="1:43">
      <c r="A161" s="1">
        <v>2</v>
      </c>
      <c r="B161" s="1">
        <v>225736752</v>
      </c>
      <c r="C161" s="1">
        <v>7592442</v>
      </c>
      <c r="D161" s="1" t="s">
        <v>123</v>
      </c>
      <c r="E161" s="1" t="s">
        <v>1113</v>
      </c>
      <c r="F161" s="1" t="s">
        <v>565</v>
      </c>
      <c r="G161" s="1" t="s">
        <v>566</v>
      </c>
      <c r="H161" s="1">
        <v>703</v>
      </c>
      <c r="I161" s="1">
        <v>-116.31289510527201</v>
      </c>
      <c r="J161" s="1">
        <v>14.3407677298566</v>
      </c>
      <c r="K161" s="15">
        <v>5.0351212524858997E-16</v>
      </c>
      <c r="L161" s="1" t="s">
        <v>557</v>
      </c>
      <c r="M161" s="1" t="s">
        <v>553</v>
      </c>
      <c r="N161" s="1" t="s">
        <v>125</v>
      </c>
      <c r="O161" s="1" t="s">
        <v>123</v>
      </c>
      <c r="P161" s="1">
        <v>2</v>
      </c>
      <c r="Q161" s="1">
        <v>225698977</v>
      </c>
      <c r="R161" s="1" t="s">
        <v>183</v>
      </c>
      <c r="S161" s="1" t="s">
        <v>600</v>
      </c>
      <c r="T161" s="1" t="s">
        <v>601</v>
      </c>
      <c r="U161" s="1">
        <f t="shared" si="6"/>
        <v>37775</v>
      </c>
      <c r="V161" s="1" t="str">
        <f t="shared" si="7"/>
        <v>cis</v>
      </c>
      <c r="W161" s="1">
        <v>2</v>
      </c>
      <c r="X161" s="1">
        <v>225736752</v>
      </c>
      <c r="Y161" s="1">
        <v>5</v>
      </c>
      <c r="AA161" s="1" t="s">
        <v>575</v>
      </c>
      <c r="AB161" s="1" t="s">
        <v>575</v>
      </c>
      <c r="AH161" s="1" t="s">
        <v>575</v>
      </c>
      <c r="AI161" s="1" t="s">
        <v>123</v>
      </c>
      <c r="AJ161" s="1">
        <v>2</v>
      </c>
      <c r="AK161" s="1">
        <v>225735109</v>
      </c>
      <c r="AL161" s="1" t="s">
        <v>551</v>
      </c>
      <c r="AM161" s="1">
        <v>1643</v>
      </c>
      <c r="AN161" s="1" t="s">
        <v>551</v>
      </c>
      <c r="AO161" s="1" t="s">
        <v>551</v>
      </c>
      <c r="AP161" s="1" t="s">
        <v>575</v>
      </c>
      <c r="AQ161" s="1" t="str">
        <f t="shared" si="8"/>
        <v>Yes</v>
      </c>
    </row>
    <row r="162" spans="1:43">
      <c r="A162" s="1">
        <v>2</v>
      </c>
      <c r="B162" s="1">
        <v>225736997</v>
      </c>
      <c r="C162" s="1">
        <v>4674946</v>
      </c>
      <c r="D162" s="1" t="s">
        <v>123</v>
      </c>
      <c r="E162" s="1" t="s">
        <v>1114</v>
      </c>
      <c r="F162" s="1" t="s">
        <v>548</v>
      </c>
      <c r="G162" s="1" t="s">
        <v>549</v>
      </c>
      <c r="H162" s="1">
        <v>703</v>
      </c>
      <c r="I162" s="1">
        <v>-136.426815772807</v>
      </c>
      <c r="J162" s="1">
        <v>17.062260462335701</v>
      </c>
      <c r="K162" s="15">
        <v>1.28711107599343E-15</v>
      </c>
      <c r="L162" s="1" t="s">
        <v>557</v>
      </c>
      <c r="M162" s="1" t="s">
        <v>553</v>
      </c>
      <c r="N162" s="1" t="s">
        <v>125</v>
      </c>
      <c r="O162" s="1" t="s">
        <v>123</v>
      </c>
      <c r="P162" s="1">
        <v>2</v>
      </c>
      <c r="Q162" s="1">
        <v>225698977</v>
      </c>
      <c r="R162" s="1" t="s">
        <v>183</v>
      </c>
      <c r="S162" s="1" t="s">
        <v>600</v>
      </c>
      <c r="T162" s="1" t="s">
        <v>601</v>
      </c>
      <c r="U162" s="1">
        <f t="shared" si="6"/>
        <v>38020</v>
      </c>
      <c r="V162" s="1" t="str">
        <f t="shared" si="7"/>
        <v>cis</v>
      </c>
      <c r="W162" s="1">
        <v>2</v>
      </c>
      <c r="X162" s="1">
        <v>225736997</v>
      </c>
      <c r="Y162" s="1">
        <v>5</v>
      </c>
      <c r="AA162" s="1" t="s">
        <v>575</v>
      </c>
      <c r="AB162" s="1" t="s">
        <v>575</v>
      </c>
      <c r="AH162" s="1" t="s">
        <v>575</v>
      </c>
      <c r="AI162" s="1" t="s">
        <v>123</v>
      </c>
      <c r="AJ162" s="1">
        <v>2</v>
      </c>
      <c r="AK162" s="1">
        <v>225735109</v>
      </c>
      <c r="AL162" s="1" t="s">
        <v>551</v>
      </c>
      <c r="AM162" s="1">
        <v>1888</v>
      </c>
      <c r="AN162" s="1" t="s">
        <v>551</v>
      </c>
      <c r="AO162" s="1" t="s">
        <v>551</v>
      </c>
      <c r="AP162" s="1" t="s">
        <v>575</v>
      </c>
      <c r="AQ162" s="1" t="str">
        <f t="shared" si="8"/>
        <v>Yes</v>
      </c>
    </row>
    <row r="163" spans="1:43">
      <c r="A163" s="1">
        <v>2</v>
      </c>
      <c r="B163" s="1">
        <v>225737967</v>
      </c>
      <c r="C163" s="1">
        <v>59751848</v>
      </c>
      <c r="D163" s="1" t="s">
        <v>123</v>
      </c>
      <c r="E163" s="1" t="s">
        <v>1122</v>
      </c>
      <c r="F163" s="1" t="s">
        <v>565</v>
      </c>
      <c r="G163" s="1" t="s">
        <v>566</v>
      </c>
      <c r="H163" s="1">
        <v>703</v>
      </c>
      <c r="I163" s="1">
        <v>-121.985179614546</v>
      </c>
      <c r="J163" s="1">
        <v>14.704202059537399</v>
      </c>
      <c r="K163" s="15">
        <v>1.07729804642817E-16</v>
      </c>
      <c r="L163" s="1" t="s">
        <v>557</v>
      </c>
      <c r="M163" s="1" t="s">
        <v>553</v>
      </c>
      <c r="N163" s="1" t="s">
        <v>125</v>
      </c>
      <c r="O163" s="1" t="s">
        <v>123</v>
      </c>
      <c r="P163" s="1">
        <v>2</v>
      </c>
      <c r="Q163" s="1">
        <v>225698977</v>
      </c>
      <c r="R163" s="1" t="s">
        <v>183</v>
      </c>
      <c r="S163" s="1" t="s">
        <v>600</v>
      </c>
      <c r="T163" s="1" t="s">
        <v>601</v>
      </c>
      <c r="U163" s="1">
        <f t="shared" si="6"/>
        <v>38990</v>
      </c>
      <c r="V163" s="1" t="str">
        <f t="shared" si="7"/>
        <v>cis</v>
      </c>
      <c r="W163" s="1">
        <v>2</v>
      </c>
      <c r="X163" s="1">
        <v>225737967</v>
      </c>
      <c r="Y163" s="1">
        <v>5</v>
      </c>
      <c r="AA163" s="1" t="s">
        <v>575</v>
      </c>
      <c r="AB163" s="1" t="s">
        <v>575</v>
      </c>
      <c r="AC163" s="1" t="s">
        <v>1122</v>
      </c>
      <c r="AD163" s="1" t="s">
        <v>1123</v>
      </c>
      <c r="AE163" s="1">
        <v>-0.59799999999999998</v>
      </c>
      <c r="AF163" s="1">
        <v>5.2999999999999999E-2</v>
      </c>
      <c r="AG163" s="1">
        <v>6.0730000000000003E-26</v>
      </c>
      <c r="AH163" s="1" t="s">
        <v>551</v>
      </c>
      <c r="AI163" s="1" t="s">
        <v>123</v>
      </c>
      <c r="AJ163" s="1">
        <v>2</v>
      </c>
      <c r="AK163" s="1">
        <v>225737967</v>
      </c>
      <c r="AL163" s="1" t="s">
        <v>551</v>
      </c>
      <c r="AM163" s="1">
        <v>0</v>
      </c>
      <c r="AN163" s="1" t="s">
        <v>551</v>
      </c>
      <c r="AO163" s="1" t="s">
        <v>551</v>
      </c>
      <c r="AP163" s="1" t="s">
        <v>575</v>
      </c>
      <c r="AQ163" s="1" t="str">
        <f t="shared" si="8"/>
        <v>Yes</v>
      </c>
    </row>
    <row r="164" spans="1:43">
      <c r="A164" s="1">
        <v>2</v>
      </c>
      <c r="B164" s="1">
        <v>225739574</v>
      </c>
      <c r="C164" s="1">
        <v>10181328</v>
      </c>
      <c r="D164" s="1" t="s">
        <v>123</v>
      </c>
      <c r="E164" s="1" t="s">
        <v>1137</v>
      </c>
      <c r="F164" s="1" t="s">
        <v>549</v>
      </c>
      <c r="G164" s="1" t="s">
        <v>548</v>
      </c>
      <c r="H164" s="1">
        <v>703</v>
      </c>
      <c r="I164" s="1">
        <v>-116.31289510527201</v>
      </c>
      <c r="J164" s="1">
        <v>14.3407677298566</v>
      </c>
      <c r="K164" s="15">
        <v>5.0351212524858997E-16</v>
      </c>
      <c r="L164" s="1" t="s">
        <v>557</v>
      </c>
      <c r="M164" s="1" t="s">
        <v>553</v>
      </c>
      <c r="N164" s="1" t="s">
        <v>125</v>
      </c>
      <c r="O164" s="1" t="s">
        <v>123</v>
      </c>
      <c r="P164" s="1">
        <v>2</v>
      </c>
      <c r="Q164" s="1">
        <v>225698977</v>
      </c>
      <c r="R164" s="1" t="s">
        <v>183</v>
      </c>
      <c r="S164" s="1" t="s">
        <v>600</v>
      </c>
      <c r="T164" s="1" t="s">
        <v>601</v>
      </c>
      <c r="U164" s="1">
        <f t="shared" si="6"/>
        <v>40597</v>
      </c>
      <c r="V164" s="1" t="str">
        <f t="shared" si="7"/>
        <v>cis</v>
      </c>
      <c r="W164" s="1">
        <v>2</v>
      </c>
      <c r="X164" s="1">
        <v>225739574</v>
      </c>
      <c r="Y164" s="1">
        <v>5</v>
      </c>
      <c r="AA164" s="1" t="s">
        <v>575</v>
      </c>
      <c r="AB164" s="1" t="s">
        <v>575</v>
      </c>
      <c r="AC164" s="1" t="s">
        <v>1137</v>
      </c>
      <c r="AD164" s="1" t="s">
        <v>1138</v>
      </c>
      <c r="AE164" s="1">
        <v>-0.60199999999999998</v>
      </c>
      <c r="AF164" s="1">
        <v>5.2999999999999999E-2</v>
      </c>
      <c r="AG164" s="1">
        <v>2.9429999999999999E-26</v>
      </c>
      <c r="AH164" s="1" t="s">
        <v>551</v>
      </c>
      <c r="AI164" s="1" t="s">
        <v>123</v>
      </c>
      <c r="AJ164" s="1">
        <v>2</v>
      </c>
      <c r="AK164" s="1">
        <v>225739574</v>
      </c>
      <c r="AL164" s="1" t="s">
        <v>551</v>
      </c>
      <c r="AM164" s="1">
        <v>0</v>
      </c>
      <c r="AN164" s="1" t="s">
        <v>551</v>
      </c>
      <c r="AO164" s="1" t="s">
        <v>551</v>
      </c>
      <c r="AP164" s="1" t="s">
        <v>575</v>
      </c>
      <c r="AQ164" s="1" t="str">
        <f t="shared" si="8"/>
        <v>Yes</v>
      </c>
    </row>
    <row r="165" spans="1:43">
      <c r="A165" s="1">
        <v>2</v>
      </c>
      <c r="B165" s="1">
        <v>225739987</v>
      </c>
      <c r="C165" s="1">
        <v>6713674</v>
      </c>
      <c r="D165" s="1" t="s">
        <v>123</v>
      </c>
      <c r="E165" s="1" t="s">
        <v>1142</v>
      </c>
      <c r="F165" s="1" t="s">
        <v>566</v>
      </c>
      <c r="G165" s="1" t="s">
        <v>565</v>
      </c>
      <c r="H165" s="1">
        <v>703</v>
      </c>
      <c r="I165" s="1">
        <v>-116.31289510527201</v>
      </c>
      <c r="J165" s="1">
        <v>14.3407677298566</v>
      </c>
      <c r="K165" s="15">
        <v>5.0351212524858997E-16</v>
      </c>
      <c r="L165" s="1" t="s">
        <v>557</v>
      </c>
      <c r="M165" s="1" t="s">
        <v>553</v>
      </c>
      <c r="N165" s="1" t="s">
        <v>125</v>
      </c>
      <c r="O165" s="1" t="s">
        <v>123</v>
      </c>
      <c r="P165" s="1">
        <v>2</v>
      </c>
      <c r="Q165" s="1">
        <v>225698977</v>
      </c>
      <c r="R165" s="1" t="s">
        <v>183</v>
      </c>
      <c r="S165" s="1" t="s">
        <v>600</v>
      </c>
      <c r="T165" s="1" t="s">
        <v>601</v>
      </c>
      <c r="U165" s="1">
        <f t="shared" si="6"/>
        <v>41010</v>
      </c>
      <c r="V165" s="1" t="str">
        <f t="shared" si="7"/>
        <v>cis</v>
      </c>
      <c r="W165" s="1">
        <v>2</v>
      </c>
      <c r="X165" s="1">
        <v>225739987</v>
      </c>
      <c r="Y165" s="1">
        <v>5</v>
      </c>
      <c r="AA165" s="1" t="s">
        <v>575</v>
      </c>
      <c r="AB165" s="1" t="s">
        <v>575</v>
      </c>
      <c r="AC165" s="1" t="s">
        <v>1142</v>
      </c>
      <c r="AD165" s="1" t="s">
        <v>1143</v>
      </c>
      <c r="AE165" s="1">
        <v>-0.55300000000000005</v>
      </c>
      <c r="AF165" s="1">
        <v>5.1999999999999998E-2</v>
      </c>
      <c r="AG165" s="1">
        <v>5.249E-23</v>
      </c>
      <c r="AH165" s="1" t="s">
        <v>551</v>
      </c>
      <c r="AI165" s="1" t="s">
        <v>123</v>
      </c>
      <c r="AJ165" s="1">
        <v>2</v>
      </c>
      <c r="AK165" s="1">
        <v>225739987</v>
      </c>
      <c r="AL165" s="1" t="s">
        <v>551</v>
      </c>
      <c r="AM165" s="1">
        <v>0</v>
      </c>
      <c r="AN165" s="1" t="s">
        <v>551</v>
      </c>
      <c r="AO165" s="1" t="s">
        <v>551</v>
      </c>
      <c r="AP165" s="1" t="s">
        <v>575</v>
      </c>
      <c r="AQ165" s="1" t="str">
        <f t="shared" si="8"/>
        <v>Yes</v>
      </c>
    </row>
    <row r="166" spans="1:43">
      <c r="A166" s="1">
        <v>2</v>
      </c>
      <c r="B166" s="1">
        <v>225740232</v>
      </c>
      <c r="C166" s="1">
        <v>55752095</v>
      </c>
      <c r="D166" s="1" t="s">
        <v>123</v>
      </c>
      <c r="E166" s="1" t="s">
        <v>1144</v>
      </c>
      <c r="F166" s="1" t="s">
        <v>565</v>
      </c>
      <c r="G166" s="1" t="s">
        <v>566</v>
      </c>
      <c r="H166" s="1">
        <v>703</v>
      </c>
      <c r="I166" s="1">
        <v>-107.483060712997</v>
      </c>
      <c r="J166" s="1">
        <v>13.724116962200601</v>
      </c>
      <c r="K166" s="15">
        <v>4.8134652722947196E-15</v>
      </c>
      <c r="L166" s="1" t="s">
        <v>557</v>
      </c>
      <c r="M166" s="1" t="s">
        <v>553</v>
      </c>
      <c r="N166" s="1" t="s">
        <v>125</v>
      </c>
      <c r="O166" s="1" t="s">
        <v>123</v>
      </c>
      <c r="P166" s="1">
        <v>2</v>
      </c>
      <c r="Q166" s="1">
        <v>225698977</v>
      </c>
      <c r="R166" s="1" t="s">
        <v>183</v>
      </c>
      <c r="S166" s="1" t="s">
        <v>600</v>
      </c>
      <c r="T166" s="1" t="s">
        <v>601</v>
      </c>
      <c r="U166" s="1">
        <f t="shared" si="6"/>
        <v>41255</v>
      </c>
      <c r="V166" s="1" t="str">
        <f t="shared" si="7"/>
        <v>cis</v>
      </c>
      <c r="W166" s="1">
        <v>2</v>
      </c>
      <c r="X166" s="1">
        <v>225740232</v>
      </c>
      <c r="Y166" s="1">
        <v>5</v>
      </c>
      <c r="AA166" s="1" t="s">
        <v>575</v>
      </c>
      <c r="AB166" s="1" t="s">
        <v>575</v>
      </c>
      <c r="AH166" s="1" t="s">
        <v>575</v>
      </c>
      <c r="AI166" s="1" t="s">
        <v>123</v>
      </c>
      <c r="AJ166" s="1">
        <v>2</v>
      </c>
      <c r="AK166" s="1">
        <v>225739987</v>
      </c>
      <c r="AL166" s="1" t="s">
        <v>551</v>
      </c>
      <c r="AM166" s="1">
        <v>245</v>
      </c>
      <c r="AN166" s="1" t="s">
        <v>551</v>
      </c>
      <c r="AO166" s="1" t="s">
        <v>551</v>
      </c>
      <c r="AP166" s="1" t="s">
        <v>575</v>
      </c>
      <c r="AQ166" s="1" t="str">
        <f t="shared" si="8"/>
        <v>Yes</v>
      </c>
    </row>
    <row r="167" spans="1:43">
      <c r="A167" s="1">
        <v>2</v>
      </c>
      <c r="B167" s="1">
        <v>225741186</v>
      </c>
      <c r="C167" s="1">
        <v>10169941</v>
      </c>
      <c r="D167" s="1" t="s">
        <v>123</v>
      </c>
      <c r="E167" s="1" t="s">
        <v>1149</v>
      </c>
      <c r="F167" s="1" t="s">
        <v>565</v>
      </c>
      <c r="G167" s="1" t="s">
        <v>566</v>
      </c>
      <c r="H167" s="1">
        <v>703</v>
      </c>
      <c r="I167" s="1">
        <v>-113.98132888130201</v>
      </c>
      <c r="J167" s="1">
        <v>14.289990043459801</v>
      </c>
      <c r="K167" s="15">
        <v>1.5077823886181399E-15</v>
      </c>
      <c r="L167" s="1" t="s">
        <v>557</v>
      </c>
      <c r="M167" s="1" t="s">
        <v>553</v>
      </c>
      <c r="N167" s="1" t="s">
        <v>125</v>
      </c>
      <c r="O167" s="1" t="s">
        <v>123</v>
      </c>
      <c r="P167" s="1">
        <v>2</v>
      </c>
      <c r="Q167" s="1">
        <v>225698977</v>
      </c>
      <c r="R167" s="1" t="s">
        <v>183</v>
      </c>
      <c r="S167" s="1" t="s">
        <v>600</v>
      </c>
      <c r="T167" s="1" t="s">
        <v>601</v>
      </c>
      <c r="U167" s="1">
        <f t="shared" si="6"/>
        <v>42209</v>
      </c>
      <c r="V167" s="1" t="str">
        <f t="shared" si="7"/>
        <v>cis</v>
      </c>
      <c r="W167" s="1">
        <v>2</v>
      </c>
      <c r="X167" s="1">
        <v>225741186</v>
      </c>
      <c r="Y167" s="1">
        <v>5</v>
      </c>
      <c r="AA167" s="1" t="s">
        <v>575</v>
      </c>
      <c r="AB167" s="1" t="s">
        <v>575</v>
      </c>
      <c r="AC167" s="1" t="s">
        <v>1149</v>
      </c>
      <c r="AD167" s="1" t="s">
        <v>1150</v>
      </c>
      <c r="AE167" s="1">
        <v>-0.60199999999999998</v>
      </c>
      <c r="AF167" s="1">
        <v>5.2999999999999999E-2</v>
      </c>
      <c r="AG167" s="1">
        <v>2.9429999999999999E-26</v>
      </c>
      <c r="AH167" s="1" t="s">
        <v>551</v>
      </c>
      <c r="AI167" s="1" t="s">
        <v>123</v>
      </c>
      <c r="AJ167" s="1">
        <v>2</v>
      </c>
      <c r="AK167" s="1">
        <v>225741186</v>
      </c>
      <c r="AL167" s="1" t="s">
        <v>551</v>
      </c>
      <c r="AM167" s="1">
        <v>0</v>
      </c>
      <c r="AN167" s="1" t="s">
        <v>551</v>
      </c>
      <c r="AO167" s="1" t="s">
        <v>551</v>
      </c>
      <c r="AP167" s="1" t="s">
        <v>575</v>
      </c>
      <c r="AQ167" s="1" t="str">
        <f t="shared" si="8"/>
        <v>Yes</v>
      </c>
    </row>
    <row r="168" spans="1:43">
      <c r="A168" s="1">
        <v>2</v>
      </c>
      <c r="B168" s="1">
        <v>225741272</v>
      </c>
      <c r="C168" s="1">
        <v>10193574</v>
      </c>
      <c r="D168" s="1" t="s">
        <v>123</v>
      </c>
      <c r="E168" s="1" t="s">
        <v>1151</v>
      </c>
      <c r="F168" s="1" t="s">
        <v>566</v>
      </c>
      <c r="G168" s="1" t="s">
        <v>549</v>
      </c>
      <c r="H168" s="1">
        <v>703</v>
      </c>
      <c r="I168" s="1">
        <v>-113.998816932344</v>
      </c>
      <c r="J168" s="1">
        <v>14.3132573645123</v>
      </c>
      <c r="K168" s="15">
        <v>1.6581085193842601E-15</v>
      </c>
      <c r="L168" s="1" t="s">
        <v>557</v>
      </c>
      <c r="M168" s="1" t="s">
        <v>553</v>
      </c>
      <c r="N168" s="1" t="s">
        <v>125</v>
      </c>
      <c r="O168" s="1" t="s">
        <v>123</v>
      </c>
      <c r="P168" s="1">
        <v>2</v>
      </c>
      <c r="Q168" s="1">
        <v>225698977</v>
      </c>
      <c r="R168" s="1" t="s">
        <v>183</v>
      </c>
      <c r="S168" s="1" t="s">
        <v>600</v>
      </c>
      <c r="T168" s="1" t="s">
        <v>601</v>
      </c>
      <c r="U168" s="1">
        <f t="shared" si="6"/>
        <v>42295</v>
      </c>
      <c r="V168" s="1" t="str">
        <f t="shared" si="7"/>
        <v>cis</v>
      </c>
      <c r="W168" s="1">
        <v>2</v>
      </c>
      <c r="X168" s="1">
        <v>225741272</v>
      </c>
      <c r="Y168" s="1">
        <v>5</v>
      </c>
      <c r="AA168" s="1" t="s">
        <v>575</v>
      </c>
      <c r="AB168" s="1" t="s">
        <v>575</v>
      </c>
      <c r="AC168" s="1" t="s">
        <v>1151</v>
      </c>
      <c r="AD168" s="1" t="s">
        <v>1152</v>
      </c>
      <c r="AE168" s="1">
        <v>-0.55300000000000005</v>
      </c>
      <c r="AF168" s="1">
        <v>5.1999999999999998E-2</v>
      </c>
      <c r="AG168" s="1">
        <v>5.249E-23</v>
      </c>
      <c r="AH168" s="1" t="s">
        <v>551</v>
      </c>
      <c r="AI168" s="1" t="s">
        <v>123</v>
      </c>
      <c r="AJ168" s="1">
        <v>2</v>
      </c>
      <c r="AK168" s="1">
        <v>225741272</v>
      </c>
      <c r="AL168" s="1" t="s">
        <v>551</v>
      </c>
      <c r="AM168" s="1">
        <v>0</v>
      </c>
      <c r="AN168" s="1" t="s">
        <v>551</v>
      </c>
      <c r="AO168" s="1" t="s">
        <v>551</v>
      </c>
      <c r="AP168" s="1" t="s">
        <v>575</v>
      </c>
      <c r="AQ168" s="1" t="str">
        <f t="shared" si="8"/>
        <v>Yes</v>
      </c>
    </row>
    <row r="169" spans="1:43">
      <c r="A169" s="1">
        <v>2</v>
      </c>
      <c r="B169" s="1">
        <v>225742078</v>
      </c>
      <c r="C169" s="1">
        <v>16866265</v>
      </c>
      <c r="D169" s="1" t="s">
        <v>123</v>
      </c>
      <c r="E169" s="1" t="s">
        <v>1159</v>
      </c>
      <c r="F169" s="1" t="s">
        <v>549</v>
      </c>
      <c r="G169" s="1" t="s">
        <v>548</v>
      </c>
      <c r="H169" s="1">
        <v>703</v>
      </c>
      <c r="I169" s="1">
        <v>-107.483060712997</v>
      </c>
      <c r="J169" s="1">
        <v>13.724116962200601</v>
      </c>
      <c r="K169" s="15">
        <v>4.8134652722947196E-15</v>
      </c>
      <c r="L169" s="1" t="s">
        <v>557</v>
      </c>
      <c r="M169" s="1" t="s">
        <v>553</v>
      </c>
      <c r="N169" s="1" t="s">
        <v>125</v>
      </c>
      <c r="O169" s="1" t="s">
        <v>123</v>
      </c>
      <c r="P169" s="1">
        <v>2</v>
      </c>
      <c r="Q169" s="1">
        <v>225698977</v>
      </c>
      <c r="R169" s="1" t="s">
        <v>183</v>
      </c>
      <c r="S169" s="1" t="s">
        <v>600</v>
      </c>
      <c r="T169" s="1" t="s">
        <v>601</v>
      </c>
      <c r="U169" s="1">
        <f t="shared" si="6"/>
        <v>43101</v>
      </c>
      <c r="V169" s="1" t="str">
        <f t="shared" si="7"/>
        <v>cis</v>
      </c>
      <c r="W169" s="1">
        <v>2</v>
      </c>
      <c r="X169" s="1">
        <v>225742078</v>
      </c>
      <c r="Y169" s="1">
        <v>5</v>
      </c>
      <c r="AA169" s="1" t="s">
        <v>575</v>
      </c>
      <c r="AB169" s="1" t="s">
        <v>575</v>
      </c>
      <c r="AC169" s="1" t="s">
        <v>1159</v>
      </c>
      <c r="AD169" s="1" t="s">
        <v>1160</v>
      </c>
      <c r="AE169" s="1">
        <v>-0.55300000000000005</v>
      </c>
      <c r="AF169" s="1">
        <v>5.1999999999999998E-2</v>
      </c>
      <c r="AG169" s="1">
        <v>5.249E-23</v>
      </c>
      <c r="AH169" s="1" t="s">
        <v>551</v>
      </c>
      <c r="AI169" s="1" t="s">
        <v>123</v>
      </c>
      <c r="AJ169" s="1">
        <v>2</v>
      </c>
      <c r="AK169" s="1">
        <v>225742078</v>
      </c>
      <c r="AL169" s="1" t="s">
        <v>551</v>
      </c>
      <c r="AM169" s="1">
        <v>0</v>
      </c>
      <c r="AN169" s="1" t="s">
        <v>551</v>
      </c>
      <c r="AO169" s="1" t="s">
        <v>551</v>
      </c>
      <c r="AP169" s="1" t="s">
        <v>575</v>
      </c>
      <c r="AQ169" s="1" t="str">
        <f t="shared" si="8"/>
        <v>Yes</v>
      </c>
    </row>
    <row r="170" spans="1:43">
      <c r="A170" s="1">
        <v>2</v>
      </c>
      <c r="B170" s="1">
        <v>225742080</v>
      </c>
      <c r="C170" s="1">
        <v>60696641</v>
      </c>
      <c r="D170" s="1" t="s">
        <v>123</v>
      </c>
      <c r="E170" s="1" t="s">
        <v>1161</v>
      </c>
      <c r="F170" s="1" t="s">
        <v>549</v>
      </c>
      <c r="G170" s="1" t="s">
        <v>548</v>
      </c>
      <c r="H170" s="1">
        <v>703</v>
      </c>
      <c r="I170" s="1">
        <v>-105.487911277336</v>
      </c>
      <c r="J170" s="1">
        <v>13.7458395431794</v>
      </c>
      <c r="K170" s="15">
        <v>1.6649298266776199E-14</v>
      </c>
      <c r="L170" s="1" t="s">
        <v>557</v>
      </c>
      <c r="M170" s="1" t="s">
        <v>553</v>
      </c>
      <c r="N170" s="1" t="s">
        <v>125</v>
      </c>
      <c r="O170" s="1" t="s">
        <v>123</v>
      </c>
      <c r="P170" s="1">
        <v>2</v>
      </c>
      <c r="Q170" s="1">
        <v>225698977</v>
      </c>
      <c r="R170" s="1" t="s">
        <v>183</v>
      </c>
      <c r="S170" s="1" t="s">
        <v>600</v>
      </c>
      <c r="T170" s="1" t="s">
        <v>601</v>
      </c>
      <c r="U170" s="1">
        <f t="shared" si="6"/>
        <v>43103</v>
      </c>
      <c r="V170" s="1" t="str">
        <f t="shared" si="7"/>
        <v>cis</v>
      </c>
      <c r="W170" s="1">
        <v>2</v>
      </c>
      <c r="X170" s="1">
        <v>225742080</v>
      </c>
      <c r="Y170" s="1">
        <v>5</v>
      </c>
      <c r="AA170" s="1" t="s">
        <v>575</v>
      </c>
      <c r="AB170" s="1" t="s">
        <v>575</v>
      </c>
      <c r="AC170" s="1" t="s">
        <v>1161</v>
      </c>
      <c r="AD170" s="1" t="s">
        <v>1162</v>
      </c>
      <c r="AE170" s="1">
        <v>-0.60199999999999998</v>
      </c>
      <c r="AF170" s="1">
        <v>5.2999999999999999E-2</v>
      </c>
      <c r="AG170" s="1">
        <v>2.9429999999999999E-26</v>
      </c>
      <c r="AH170" s="1" t="s">
        <v>551</v>
      </c>
      <c r="AI170" s="1" t="s">
        <v>123</v>
      </c>
      <c r="AJ170" s="1">
        <v>2</v>
      </c>
      <c r="AK170" s="1">
        <v>225742080</v>
      </c>
      <c r="AL170" s="1" t="s">
        <v>551</v>
      </c>
      <c r="AM170" s="1">
        <v>0</v>
      </c>
      <c r="AN170" s="1" t="s">
        <v>551</v>
      </c>
      <c r="AO170" s="1" t="s">
        <v>551</v>
      </c>
      <c r="AP170" s="1" t="s">
        <v>575</v>
      </c>
      <c r="AQ170" s="1" t="str">
        <f t="shared" si="8"/>
        <v>Yes</v>
      </c>
    </row>
    <row r="171" spans="1:43">
      <c r="A171" s="1">
        <v>2</v>
      </c>
      <c r="B171" s="1">
        <v>225742968</v>
      </c>
      <c r="C171" s="1">
        <v>6436516</v>
      </c>
      <c r="D171" s="1" t="s">
        <v>123</v>
      </c>
      <c r="E171" s="1" t="s">
        <v>1167</v>
      </c>
      <c r="F171" s="1" t="s">
        <v>548</v>
      </c>
      <c r="G171" s="1" t="s">
        <v>549</v>
      </c>
      <c r="H171" s="1">
        <v>703</v>
      </c>
      <c r="I171" s="1">
        <v>-114.49474524433001</v>
      </c>
      <c r="J171" s="1">
        <v>14.2512085078643</v>
      </c>
      <c r="K171" s="15">
        <v>9.4316257674488504E-16</v>
      </c>
      <c r="L171" s="1" t="s">
        <v>557</v>
      </c>
      <c r="M171" s="1" t="s">
        <v>553</v>
      </c>
      <c r="N171" s="1" t="s">
        <v>125</v>
      </c>
      <c r="O171" s="1" t="s">
        <v>123</v>
      </c>
      <c r="P171" s="1">
        <v>2</v>
      </c>
      <c r="Q171" s="1">
        <v>225698977</v>
      </c>
      <c r="R171" s="1" t="s">
        <v>183</v>
      </c>
      <c r="S171" s="1" t="s">
        <v>600</v>
      </c>
      <c r="T171" s="1" t="s">
        <v>601</v>
      </c>
      <c r="U171" s="1">
        <f t="shared" si="6"/>
        <v>43991</v>
      </c>
      <c r="V171" s="1" t="str">
        <f t="shared" si="7"/>
        <v>cis</v>
      </c>
      <c r="W171" s="1">
        <v>2</v>
      </c>
      <c r="X171" s="1">
        <v>225742968</v>
      </c>
      <c r="Y171" s="1">
        <v>5</v>
      </c>
      <c r="AA171" s="1" t="s">
        <v>575</v>
      </c>
      <c r="AB171" s="1" t="s">
        <v>575</v>
      </c>
      <c r="AC171" s="1" t="s">
        <v>1167</v>
      </c>
      <c r="AD171" s="1" t="s">
        <v>1168</v>
      </c>
      <c r="AE171" s="1">
        <v>-0.52100000000000002</v>
      </c>
      <c r="AF171" s="1">
        <v>5.2999999999999999E-2</v>
      </c>
      <c r="AG171" s="1">
        <v>2.9870000000000002E-20</v>
      </c>
      <c r="AH171" s="1" t="s">
        <v>551</v>
      </c>
      <c r="AI171" s="1" t="s">
        <v>123</v>
      </c>
      <c r="AJ171" s="1">
        <v>2</v>
      </c>
      <c r="AK171" s="1">
        <v>225742968</v>
      </c>
      <c r="AL171" s="1" t="s">
        <v>551</v>
      </c>
      <c r="AM171" s="1">
        <v>0</v>
      </c>
      <c r="AN171" s="1" t="s">
        <v>551</v>
      </c>
      <c r="AO171" s="1" t="s">
        <v>551</v>
      </c>
      <c r="AP171" s="1" t="s">
        <v>575</v>
      </c>
      <c r="AQ171" s="1" t="str">
        <f t="shared" si="8"/>
        <v>Yes</v>
      </c>
    </row>
    <row r="172" spans="1:43">
      <c r="A172" s="1">
        <v>2</v>
      </c>
      <c r="B172" s="1">
        <v>225743519</v>
      </c>
      <c r="C172" s="1">
        <v>13395823</v>
      </c>
      <c r="D172" s="1" t="s">
        <v>123</v>
      </c>
      <c r="E172" s="1" t="s">
        <v>1174</v>
      </c>
      <c r="F172" s="1" t="s">
        <v>565</v>
      </c>
      <c r="G172" s="1" t="s">
        <v>566</v>
      </c>
      <c r="H172" s="1">
        <v>703</v>
      </c>
      <c r="I172" s="1">
        <v>-75.194735606576302</v>
      </c>
      <c r="J172" s="1">
        <v>10.7639963113379</v>
      </c>
      <c r="K172" s="15">
        <v>2.8331040674334401E-12</v>
      </c>
      <c r="L172" s="1" t="s">
        <v>557</v>
      </c>
      <c r="M172" s="1" t="s">
        <v>553</v>
      </c>
      <c r="N172" s="1" t="s">
        <v>125</v>
      </c>
      <c r="O172" s="1" t="s">
        <v>123</v>
      </c>
      <c r="P172" s="1">
        <v>2</v>
      </c>
      <c r="Q172" s="1">
        <v>225698977</v>
      </c>
      <c r="R172" s="1" t="s">
        <v>183</v>
      </c>
      <c r="S172" s="1" t="s">
        <v>600</v>
      </c>
      <c r="T172" s="1" t="s">
        <v>601</v>
      </c>
      <c r="U172" s="1">
        <f t="shared" si="6"/>
        <v>44542</v>
      </c>
      <c r="V172" s="1" t="str">
        <f t="shared" si="7"/>
        <v>cis</v>
      </c>
      <c r="W172" s="1">
        <v>2</v>
      </c>
      <c r="X172" s="1">
        <v>225743519</v>
      </c>
      <c r="Y172" s="1">
        <v>5</v>
      </c>
      <c r="AA172" s="1" t="s">
        <v>575</v>
      </c>
      <c r="AB172" s="1" t="s">
        <v>575</v>
      </c>
      <c r="AC172" s="1" t="s">
        <v>1174</v>
      </c>
      <c r="AD172" s="1" t="s">
        <v>1175</v>
      </c>
      <c r="AE172" s="1">
        <v>-0.54100000000000004</v>
      </c>
      <c r="AF172" s="1">
        <v>5.2999999999999999E-2</v>
      </c>
      <c r="AG172" s="1">
        <v>1.7089999999999998E-21</v>
      </c>
      <c r="AH172" s="1" t="s">
        <v>551</v>
      </c>
      <c r="AI172" s="1" t="s">
        <v>123</v>
      </c>
      <c r="AJ172" s="1">
        <v>2</v>
      </c>
      <c r="AK172" s="1">
        <v>225743519</v>
      </c>
      <c r="AL172" s="1" t="s">
        <v>551</v>
      </c>
      <c r="AM172" s="1">
        <v>0</v>
      </c>
      <c r="AN172" s="1" t="s">
        <v>551</v>
      </c>
      <c r="AO172" s="1" t="s">
        <v>551</v>
      </c>
      <c r="AP172" s="1" t="s">
        <v>575</v>
      </c>
      <c r="AQ172" s="1" t="str">
        <f t="shared" si="8"/>
        <v>Yes</v>
      </c>
    </row>
    <row r="173" spans="1:43">
      <c r="A173" s="1">
        <v>2</v>
      </c>
      <c r="B173" s="1">
        <v>225744266</v>
      </c>
      <c r="C173" s="1">
        <v>13399119</v>
      </c>
      <c r="D173" s="1" t="s">
        <v>123</v>
      </c>
      <c r="E173" s="1" t="s">
        <v>1177</v>
      </c>
      <c r="F173" s="1" t="s">
        <v>548</v>
      </c>
      <c r="G173" s="1" t="s">
        <v>549</v>
      </c>
      <c r="H173" s="1">
        <v>703</v>
      </c>
      <c r="I173" s="1">
        <v>-107.483060712997</v>
      </c>
      <c r="J173" s="1">
        <v>13.724116962200601</v>
      </c>
      <c r="K173" s="15">
        <v>4.8134652722947196E-15</v>
      </c>
      <c r="L173" s="1" t="s">
        <v>557</v>
      </c>
      <c r="M173" s="1" t="s">
        <v>553</v>
      </c>
      <c r="N173" s="1" t="s">
        <v>125</v>
      </c>
      <c r="O173" s="1" t="s">
        <v>123</v>
      </c>
      <c r="P173" s="1">
        <v>2</v>
      </c>
      <c r="Q173" s="1">
        <v>225698977</v>
      </c>
      <c r="R173" s="1" t="s">
        <v>183</v>
      </c>
      <c r="S173" s="1" t="s">
        <v>600</v>
      </c>
      <c r="T173" s="1" t="s">
        <v>601</v>
      </c>
      <c r="U173" s="1">
        <f t="shared" si="6"/>
        <v>45289</v>
      </c>
      <c r="V173" s="1" t="str">
        <f t="shared" si="7"/>
        <v>cis</v>
      </c>
      <c r="W173" s="1">
        <v>2</v>
      </c>
      <c r="X173" s="1">
        <v>225744266</v>
      </c>
      <c r="Y173" s="1">
        <v>5</v>
      </c>
      <c r="AA173" s="1" t="s">
        <v>575</v>
      </c>
      <c r="AB173" s="1" t="s">
        <v>575</v>
      </c>
      <c r="AC173" s="1" t="s">
        <v>1177</v>
      </c>
      <c r="AD173" s="1" t="s">
        <v>1178</v>
      </c>
      <c r="AE173" s="1">
        <v>-0.59699999999999998</v>
      </c>
      <c r="AF173" s="1">
        <v>5.1999999999999998E-2</v>
      </c>
      <c r="AG173" s="1">
        <v>2.7979999999999998E-26</v>
      </c>
      <c r="AH173" s="1" t="s">
        <v>551</v>
      </c>
      <c r="AI173" s="1" t="s">
        <v>123</v>
      </c>
      <c r="AJ173" s="1">
        <v>2</v>
      </c>
      <c r="AK173" s="1">
        <v>225744266</v>
      </c>
      <c r="AL173" s="1" t="s">
        <v>551</v>
      </c>
      <c r="AM173" s="1">
        <v>0</v>
      </c>
      <c r="AN173" s="1" t="s">
        <v>551</v>
      </c>
      <c r="AO173" s="1" t="s">
        <v>551</v>
      </c>
      <c r="AP173" s="1" t="s">
        <v>575</v>
      </c>
      <c r="AQ173" s="1" t="str">
        <f t="shared" si="8"/>
        <v>Yes</v>
      </c>
    </row>
    <row r="174" spans="1:43">
      <c r="A174" s="1">
        <v>2</v>
      </c>
      <c r="B174" s="1">
        <v>225744496</v>
      </c>
      <c r="C174" s="1">
        <v>13424581</v>
      </c>
      <c r="D174" s="1" t="s">
        <v>123</v>
      </c>
      <c r="E174" s="1" t="s">
        <v>1180</v>
      </c>
      <c r="F174" s="1" t="s">
        <v>548</v>
      </c>
      <c r="G174" s="1" t="s">
        <v>566</v>
      </c>
      <c r="H174" s="1">
        <v>703</v>
      </c>
      <c r="I174" s="1">
        <v>-113.98132888130201</v>
      </c>
      <c r="J174" s="1">
        <v>14.289990043459801</v>
      </c>
      <c r="K174" s="15">
        <v>1.5077823886181399E-15</v>
      </c>
      <c r="L174" s="1" t="s">
        <v>557</v>
      </c>
      <c r="M174" s="1" t="s">
        <v>553</v>
      </c>
      <c r="N174" s="1" t="s">
        <v>125</v>
      </c>
      <c r="O174" s="1" t="s">
        <v>123</v>
      </c>
      <c r="P174" s="1">
        <v>2</v>
      </c>
      <c r="Q174" s="1">
        <v>225698977</v>
      </c>
      <c r="R174" s="1" t="s">
        <v>183</v>
      </c>
      <c r="S174" s="1" t="s">
        <v>600</v>
      </c>
      <c r="T174" s="1" t="s">
        <v>601</v>
      </c>
      <c r="U174" s="1">
        <f t="shared" si="6"/>
        <v>45519</v>
      </c>
      <c r="V174" s="1" t="str">
        <f t="shared" si="7"/>
        <v>cis</v>
      </c>
      <c r="W174" s="1">
        <v>2</v>
      </c>
      <c r="X174" s="1">
        <v>225744496</v>
      </c>
      <c r="Y174" s="1">
        <v>5</v>
      </c>
      <c r="AA174" s="1" t="s">
        <v>575</v>
      </c>
      <c r="AB174" s="1" t="s">
        <v>575</v>
      </c>
      <c r="AC174" s="1" t="s">
        <v>1180</v>
      </c>
      <c r="AD174" s="1" t="s">
        <v>1181</v>
      </c>
      <c r="AE174" s="1">
        <v>-0.66600000000000004</v>
      </c>
      <c r="AF174" s="1">
        <v>6.3E-2</v>
      </c>
      <c r="AG174" s="1">
        <v>9.2999999999999997E-23</v>
      </c>
      <c r="AH174" s="1" t="s">
        <v>551</v>
      </c>
      <c r="AI174" s="1" t="s">
        <v>123</v>
      </c>
      <c r="AJ174" s="1">
        <v>2</v>
      </c>
      <c r="AK174" s="1">
        <v>225744496</v>
      </c>
      <c r="AL174" s="1" t="s">
        <v>551</v>
      </c>
      <c r="AM174" s="1">
        <v>0</v>
      </c>
      <c r="AN174" s="1" t="s">
        <v>551</v>
      </c>
      <c r="AO174" s="1" t="s">
        <v>551</v>
      </c>
      <c r="AP174" s="1" t="s">
        <v>575</v>
      </c>
      <c r="AQ174" s="1" t="str">
        <f t="shared" si="8"/>
        <v>Yes</v>
      </c>
    </row>
    <row r="175" spans="1:43">
      <c r="A175" s="1">
        <v>2</v>
      </c>
      <c r="B175" s="1">
        <v>225744669</v>
      </c>
      <c r="C175" s="1">
        <v>16866267</v>
      </c>
      <c r="D175" s="1" t="s">
        <v>123</v>
      </c>
      <c r="E175" s="1" t="s">
        <v>1182</v>
      </c>
      <c r="F175" s="1" t="s">
        <v>549</v>
      </c>
      <c r="G175" s="1" t="s">
        <v>566</v>
      </c>
      <c r="H175" s="1">
        <v>703</v>
      </c>
      <c r="I175" s="1">
        <v>-132.12424232695699</v>
      </c>
      <c r="J175" s="1">
        <v>15.6168279674862</v>
      </c>
      <c r="K175" s="15">
        <v>2.6651595621144E-17</v>
      </c>
      <c r="L175" s="1" t="s">
        <v>557</v>
      </c>
      <c r="M175" s="1" t="s">
        <v>553</v>
      </c>
      <c r="N175" s="1" t="s">
        <v>125</v>
      </c>
      <c r="O175" s="1" t="s">
        <v>123</v>
      </c>
      <c r="P175" s="1">
        <v>2</v>
      </c>
      <c r="Q175" s="1">
        <v>225698977</v>
      </c>
      <c r="R175" s="1" t="s">
        <v>183</v>
      </c>
      <c r="S175" s="1" t="s">
        <v>600</v>
      </c>
      <c r="T175" s="1" t="s">
        <v>601</v>
      </c>
      <c r="U175" s="1">
        <f t="shared" si="6"/>
        <v>45692</v>
      </c>
      <c r="V175" s="1" t="str">
        <f t="shared" si="7"/>
        <v>cis</v>
      </c>
      <c r="W175" s="1">
        <v>2</v>
      </c>
      <c r="X175" s="1">
        <v>225744669</v>
      </c>
      <c r="Y175" s="1">
        <v>5</v>
      </c>
      <c r="AA175" s="1" t="s">
        <v>575</v>
      </c>
      <c r="AB175" s="1" t="s">
        <v>575</v>
      </c>
      <c r="AC175" s="1" t="s">
        <v>1182</v>
      </c>
      <c r="AD175" s="1" t="s">
        <v>1183</v>
      </c>
      <c r="AE175" s="1">
        <v>-0.60199999999999998</v>
      </c>
      <c r="AF175" s="1">
        <v>5.2999999999999999E-2</v>
      </c>
      <c r="AG175" s="1">
        <v>2.9429999999999999E-26</v>
      </c>
      <c r="AH175" s="1" t="s">
        <v>551</v>
      </c>
      <c r="AI175" s="1" t="s">
        <v>123</v>
      </c>
      <c r="AJ175" s="1">
        <v>2</v>
      </c>
      <c r="AK175" s="1">
        <v>225744669</v>
      </c>
      <c r="AL175" s="1" t="s">
        <v>551</v>
      </c>
      <c r="AM175" s="1">
        <v>0</v>
      </c>
      <c r="AN175" s="1" t="s">
        <v>551</v>
      </c>
      <c r="AO175" s="1" t="s">
        <v>551</v>
      </c>
      <c r="AP175" s="1" t="s">
        <v>575</v>
      </c>
      <c r="AQ175" s="1" t="str">
        <f t="shared" si="8"/>
        <v>Yes</v>
      </c>
    </row>
    <row r="176" spans="1:43">
      <c r="A176" s="1">
        <v>2</v>
      </c>
      <c r="B176" s="1">
        <v>225746505</v>
      </c>
      <c r="C176" s="1">
        <v>13406420</v>
      </c>
      <c r="D176" s="1" t="s">
        <v>123</v>
      </c>
      <c r="E176" s="1" t="s">
        <v>1190</v>
      </c>
      <c r="F176" s="1" t="s">
        <v>549</v>
      </c>
      <c r="G176" s="1" t="s">
        <v>548</v>
      </c>
      <c r="H176" s="1">
        <v>703</v>
      </c>
      <c r="I176" s="1">
        <v>-113.998816932344</v>
      </c>
      <c r="J176" s="1">
        <v>14.3132573645123</v>
      </c>
      <c r="K176" s="15">
        <v>1.6581085193842601E-15</v>
      </c>
      <c r="L176" s="1" t="s">
        <v>557</v>
      </c>
      <c r="M176" s="1" t="s">
        <v>553</v>
      </c>
      <c r="N176" s="1" t="s">
        <v>125</v>
      </c>
      <c r="O176" s="1" t="s">
        <v>123</v>
      </c>
      <c r="P176" s="1">
        <v>2</v>
      </c>
      <c r="Q176" s="1">
        <v>225698977</v>
      </c>
      <c r="R176" s="1" t="s">
        <v>183</v>
      </c>
      <c r="S176" s="1" t="s">
        <v>600</v>
      </c>
      <c r="T176" s="1" t="s">
        <v>601</v>
      </c>
      <c r="U176" s="1">
        <f t="shared" si="6"/>
        <v>47528</v>
      </c>
      <c r="V176" s="1" t="str">
        <f t="shared" si="7"/>
        <v>cis</v>
      </c>
      <c r="W176" s="1">
        <v>2</v>
      </c>
      <c r="X176" s="1">
        <v>225746505</v>
      </c>
      <c r="Y176" s="1">
        <v>5</v>
      </c>
      <c r="AA176" s="1" t="s">
        <v>575</v>
      </c>
      <c r="AB176" s="1" t="s">
        <v>575</v>
      </c>
      <c r="AC176" s="1" t="s">
        <v>1190</v>
      </c>
      <c r="AD176" s="1" t="s">
        <v>1191</v>
      </c>
      <c r="AE176" s="1">
        <v>-0.59599999999999997</v>
      </c>
      <c r="AF176" s="1">
        <v>5.1999999999999998E-2</v>
      </c>
      <c r="AG176" s="1">
        <v>6.3550000000000004E-26</v>
      </c>
      <c r="AH176" s="1" t="s">
        <v>551</v>
      </c>
      <c r="AI176" s="1" t="s">
        <v>123</v>
      </c>
      <c r="AJ176" s="1">
        <v>2</v>
      </c>
      <c r="AK176" s="1">
        <v>225746505</v>
      </c>
      <c r="AL176" s="1" t="s">
        <v>551</v>
      </c>
      <c r="AM176" s="1">
        <v>0</v>
      </c>
      <c r="AN176" s="1" t="s">
        <v>551</v>
      </c>
      <c r="AO176" s="1" t="s">
        <v>551</v>
      </c>
      <c r="AP176" s="1" t="s">
        <v>575</v>
      </c>
      <c r="AQ176" s="1" t="str">
        <f t="shared" si="8"/>
        <v>Yes</v>
      </c>
    </row>
    <row r="177" spans="1:43">
      <c r="A177" s="1">
        <v>2</v>
      </c>
      <c r="B177" s="1">
        <v>225746539</v>
      </c>
      <c r="C177" s="1">
        <v>13406593</v>
      </c>
      <c r="D177" s="1" t="s">
        <v>123</v>
      </c>
      <c r="E177" s="1" t="s">
        <v>1192</v>
      </c>
      <c r="F177" s="1" t="s">
        <v>566</v>
      </c>
      <c r="G177" s="1" t="s">
        <v>565</v>
      </c>
      <c r="H177" s="1">
        <v>703</v>
      </c>
      <c r="I177" s="1">
        <v>-111.70640970143801</v>
      </c>
      <c r="J177" s="1">
        <v>13.939313295149701</v>
      </c>
      <c r="K177" s="15">
        <v>1.1124732130047601E-15</v>
      </c>
      <c r="L177" s="1" t="s">
        <v>557</v>
      </c>
      <c r="M177" s="1" t="s">
        <v>553</v>
      </c>
      <c r="N177" s="1" t="s">
        <v>125</v>
      </c>
      <c r="O177" s="1" t="s">
        <v>123</v>
      </c>
      <c r="P177" s="1">
        <v>2</v>
      </c>
      <c r="Q177" s="1">
        <v>225698977</v>
      </c>
      <c r="R177" s="1" t="s">
        <v>183</v>
      </c>
      <c r="S177" s="1" t="s">
        <v>600</v>
      </c>
      <c r="T177" s="1" t="s">
        <v>601</v>
      </c>
      <c r="U177" s="1">
        <f t="shared" si="6"/>
        <v>47562</v>
      </c>
      <c r="V177" s="1" t="str">
        <f t="shared" si="7"/>
        <v>cis</v>
      </c>
      <c r="W177" s="1">
        <v>2</v>
      </c>
      <c r="X177" s="1">
        <v>225746539</v>
      </c>
      <c r="Y177" s="1">
        <v>5</v>
      </c>
      <c r="AA177" s="1" t="s">
        <v>575</v>
      </c>
      <c r="AB177" s="1" t="s">
        <v>575</v>
      </c>
      <c r="AC177" s="1" t="s">
        <v>1192</v>
      </c>
      <c r="AD177" s="1" t="s">
        <v>1193</v>
      </c>
      <c r="AE177" s="1">
        <v>-0.59699999999999998</v>
      </c>
      <c r="AF177" s="1">
        <v>5.1999999999999998E-2</v>
      </c>
      <c r="AG177" s="1">
        <v>2.7979999999999998E-26</v>
      </c>
      <c r="AH177" s="1" t="s">
        <v>551</v>
      </c>
      <c r="AI177" s="1" t="s">
        <v>123</v>
      </c>
      <c r="AJ177" s="1">
        <v>2</v>
      </c>
      <c r="AK177" s="1">
        <v>225746539</v>
      </c>
      <c r="AL177" s="1" t="s">
        <v>551</v>
      </c>
      <c r="AM177" s="1">
        <v>0</v>
      </c>
      <c r="AN177" s="1" t="s">
        <v>551</v>
      </c>
      <c r="AO177" s="1" t="s">
        <v>551</v>
      </c>
      <c r="AP177" s="1" t="s">
        <v>575</v>
      </c>
      <c r="AQ177" s="1" t="str">
        <f t="shared" si="8"/>
        <v>Yes</v>
      </c>
    </row>
    <row r="178" spans="1:43">
      <c r="A178" s="1">
        <v>2</v>
      </c>
      <c r="B178" s="1">
        <v>225746542</v>
      </c>
      <c r="C178" s="1">
        <v>13431816</v>
      </c>
      <c r="D178" s="1" t="s">
        <v>123</v>
      </c>
      <c r="E178" s="1" t="s">
        <v>1194</v>
      </c>
      <c r="F178" s="1" t="s">
        <v>548</v>
      </c>
      <c r="G178" s="1" t="s">
        <v>549</v>
      </c>
      <c r="H178" s="1">
        <v>703</v>
      </c>
      <c r="I178" s="1">
        <v>-116.1982407556</v>
      </c>
      <c r="J178" s="1">
        <v>14.309243433048801</v>
      </c>
      <c r="K178" s="15">
        <v>4.6425909863157604E-16</v>
      </c>
      <c r="L178" s="1" t="s">
        <v>557</v>
      </c>
      <c r="M178" s="1" t="s">
        <v>553</v>
      </c>
      <c r="N178" s="1" t="s">
        <v>125</v>
      </c>
      <c r="O178" s="1" t="s">
        <v>123</v>
      </c>
      <c r="P178" s="1">
        <v>2</v>
      </c>
      <c r="Q178" s="1">
        <v>225698977</v>
      </c>
      <c r="R178" s="1" t="s">
        <v>183</v>
      </c>
      <c r="S178" s="1" t="s">
        <v>600</v>
      </c>
      <c r="T178" s="1" t="s">
        <v>601</v>
      </c>
      <c r="U178" s="1">
        <f t="shared" si="6"/>
        <v>47565</v>
      </c>
      <c r="V178" s="1" t="str">
        <f t="shared" si="7"/>
        <v>cis</v>
      </c>
      <c r="W178" s="1">
        <v>2</v>
      </c>
      <c r="X178" s="1">
        <v>225746542</v>
      </c>
      <c r="Y178" s="1">
        <v>5</v>
      </c>
      <c r="AA178" s="1" t="s">
        <v>575</v>
      </c>
      <c r="AB178" s="1" t="s">
        <v>575</v>
      </c>
      <c r="AC178" s="1" t="s">
        <v>1194</v>
      </c>
      <c r="AD178" s="1" t="s">
        <v>1195</v>
      </c>
      <c r="AE178" s="1">
        <v>-0.59599999999999997</v>
      </c>
      <c r="AF178" s="1">
        <v>5.1999999999999998E-2</v>
      </c>
      <c r="AG178" s="1">
        <v>6.3550000000000004E-26</v>
      </c>
      <c r="AH178" s="1" t="s">
        <v>551</v>
      </c>
      <c r="AI178" s="1" t="s">
        <v>123</v>
      </c>
      <c r="AJ178" s="1">
        <v>2</v>
      </c>
      <c r="AK178" s="1">
        <v>225746542</v>
      </c>
      <c r="AL178" s="1" t="s">
        <v>551</v>
      </c>
      <c r="AM178" s="1">
        <v>0</v>
      </c>
      <c r="AN178" s="1" t="s">
        <v>551</v>
      </c>
      <c r="AO178" s="1" t="s">
        <v>551</v>
      </c>
      <c r="AP178" s="1" t="s">
        <v>575</v>
      </c>
      <c r="AQ178" s="1" t="str">
        <f t="shared" si="8"/>
        <v>Yes</v>
      </c>
    </row>
    <row r="179" spans="1:43">
      <c r="A179" s="1">
        <v>2</v>
      </c>
      <c r="B179" s="1">
        <v>225747038</v>
      </c>
      <c r="C179" s="1">
        <v>6757927</v>
      </c>
      <c r="D179" s="1" t="s">
        <v>123</v>
      </c>
      <c r="E179" s="1" t="s">
        <v>1197</v>
      </c>
      <c r="F179" s="1" t="s">
        <v>549</v>
      </c>
      <c r="G179" s="1" t="s">
        <v>548</v>
      </c>
      <c r="H179" s="1">
        <v>703</v>
      </c>
      <c r="I179" s="1">
        <v>-111.70640970143801</v>
      </c>
      <c r="J179" s="1">
        <v>13.939313295149701</v>
      </c>
      <c r="K179" s="15">
        <v>1.1124732130047601E-15</v>
      </c>
      <c r="L179" s="1" t="s">
        <v>557</v>
      </c>
      <c r="M179" s="1" t="s">
        <v>553</v>
      </c>
      <c r="N179" s="1" t="s">
        <v>125</v>
      </c>
      <c r="O179" s="1" t="s">
        <v>123</v>
      </c>
      <c r="P179" s="1">
        <v>2</v>
      </c>
      <c r="Q179" s="1">
        <v>225698977</v>
      </c>
      <c r="R179" s="1" t="s">
        <v>183</v>
      </c>
      <c r="S179" s="1" t="s">
        <v>600</v>
      </c>
      <c r="T179" s="1" t="s">
        <v>601</v>
      </c>
      <c r="U179" s="1">
        <f t="shared" si="6"/>
        <v>48061</v>
      </c>
      <c r="V179" s="1" t="str">
        <f t="shared" si="7"/>
        <v>cis</v>
      </c>
      <c r="W179" s="1">
        <v>2</v>
      </c>
      <c r="X179" s="1">
        <v>225747038</v>
      </c>
      <c r="Y179" s="1">
        <v>5</v>
      </c>
      <c r="AA179" s="1" t="s">
        <v>575</v>
      </c>
      <c r="AB179" s="1" t="s">
        <v>575</v>
      </c>
      <c r="AC179" s="1" t="s">
        <v>1197</v>
      </c>
      <c r="AD179" s="1" t="s">
        <v>1198</v>
      </c>
      <c r="AE179" s="1">
        <v>-0.65300000000000002</v>
      </c>
      <c r="AF179" s="1">
        <v>4.4999999999999998E-2</v>
      </c>
      <c r="AG179" s="1">
        <v>2.1079999999999999E-38</v>
      </c>
      <c r="AH179" s="1" t="s">
        <v>551</v>
      </c>
      <c r="AI179" s="1" t="s">
        <v>123</v>
      </c>
      <c r="AJ179" s="1">
        <v>2</v>
      </c>
      <c r="AK179" s="1">
        <v>225747038</v>
      </c>
      <c r="AL179" s="1" t="s">
        <v>551</v>
      </c>
      <c r="AM179" s="1">
        <v>0</v>
      </c>
      <c r="AN179" s="1" t="s">
        <v>551</v>
      </c>
      <c r="AO179" s="1" t="s">
        <v>551</v>
      </c>
      <c r="AP179" s="1" t="s">
        <v>575</v>
      </c>
      <c r="AQ179" s="1" t="str">
        <f t="shared" si="8"/>
        <v>Yes</v>
      </c>
    </row>
    <row r="180" spans="1:43">
      <c r="A180" s="1">
        <v>2</v>
      </c>
      <c r="B180" s="1">
        <v>225747450</v>
      </c>
      <c r="C180" s="1">
        <v>10498169</v>
      </c>
      <c r="D180" s="1" t="s">
        <v>123</v>
      </c>
      <c r="E180" s="1" t="s">
        <v>1201</v>
      </c>
      <c r="F180" s="1" t="s">
        <v>565</v>
      </c>
      <c r="G180" s="1" t="s">
        <v>566</v>
      </c>
      <c r="H180" s="1">
        <v>703</v>
      </c>
      <c r="I180" s="1">
        <v>-118.605644175668</v>
      </c>
      <c r="J180" s="1">
        <v>12.4433952792238</v>
      </c>
      <c r="K180" s="15">
        <v>1.5485619810146899E-21</v>
      </c>
      <c r="L180" s="1" t="s">
        <v>557</v>
      </c>
      <c r="M180" s="1" t="s">
        <v>553</v>
      </c>
      <c r="N180" s="1" t="s">
        <v>125</v>
      </c>
      <c r="O180" s="1" t="s">
        <v>123</v>
      </c>
      <c r="P180" s="1">
        <v>2</v>
      </c>
      <c r="Q180" s="1">
        <v>225698977</v>
      </c>
      <c r="R180" s="1" t="s">
        <v>183</v>
      </c>
      <c r="S180" s="1" t="s">
        <v>600</v>
      </c>
      <c r="T180" s="1" t="s">
        <v>601</v>
      </c>
      <c r="U180" s="1">
        <f t="shared" si="6"/>
        <v>48473</v>
      </c>
      <c r="V180" s="1" t="str">
        <f t="shared" si="7"/>
        <v>cis</v>
      </c>
      <c r="W180" s="1">
        <v>2</v>
      </c>
      <c r="X180" s="1">
        <v>225747450</v>
      </c>
      <c r="Y180" s="1">
        <v>5</v>
      </c>
      <c r="AA180" s="1" t="s">
        <v>575</v>
      </c>
      <c r="AB180" s="1" t="s">
        <v>575</v>
      </c>
      <c r="AC180" s="1" t="s">
        <v>1201</v>
      </c>
      <c r="AD180" s="1" t="s">
        <v>1202</v>
      </c>
      <c r="AE180" s="1">
        <v>-0.68</v>
      </c>
      <c r="AF180" s="1">
        <v>4.4999999999999998E-2</v>
      </c>
      <c r="AG180" s="1">
        <v>1.1590000000000001E-40</v>
      </c>
      <c r="AH180" s="1" t="s">
        <v>551</v>
      </c>
      <c r="AI180" s="1" t="s">
        <v>123</v>
      </c>
      <c r="AJ180" s="1">
        <v>2</v>
      </c>
      <c r="AK180" s="1">
        <v>225747450</v>
      </c>
      <c r="AL180" s="1" t="s">
        <v>551</v>
      </c>
      <c r="AM180" s="1">
        <v>0</v>
      </c>
      <c r="AN180" s="1" t="s">
        <v>551</v>
      </c>
      <c r="AO180" s="1" t="s">
        <v>551</v>
      </c>
      <c r="AP180" s="1" t="s">
        <v>575</v>
      </c>
      <c r="AQ180" s="1" t="str">
        <f t="shared" si="8"/>
        <v>Yes</v>
      </c>
    </row>
    <row r="181" spans="1:43">
      <c r="A181" s="1">
        <v>2</v>
      </c>
      <c r="B181" s="1">
        <v>225747510</v>
      </c>
      <c r="C181" s="1">
        <v>4674947</v>
      </c>
      <c r="D181" s="1" t="s">
        <v>123</v>
      </c>
      <c r="E181" s="1" t="s">
        <v>1203</v>
      </c>
      <c r="F181" s="1" t="s">
        <v>566</v>
      </c>
      <c r="G181" s="1" t="s">
        <v>565</v>
      </c>
      <c r="H181" s="1">
        <v>703</v>
      </c>
      <c r="I181" s="1">
        <v>-121.34719688605701</v>
      </c>
      <c r="J181" s="1">
        <v>12.540597505238701</v>
      </c>
      <c r="K181" s="15">
        <v>3.8004636105891099E-22</v>
      </c>
      <c r="L181" s="1" t="s">
        <v>557</v>
      </c>
      <c r="M181" s="1" t="s">
        <v>553</v>
      </c>
      <c r="N181" s="1" t="s">
        <v>125</v>
      </c>
      <c r="O181" s="1" t="s">
        <v>123</v>
      </c>
      <c r="P181" s="1">
        <v>2</v>
      </c>
      <c r="Q181" s="1">
        <v>225698977</v>
      </c>
      <c r="R181" s="1" t="s">
        <v>183</v>
      </c>
      <c r="S181" s="1" t="s">
        <v>600</v>
      </c>
      <c r="T181" s="1" t="s">
        <v>601</v>
      </c>
      <c r="U181" s="1">
        <f t="shared" si="6"/>
        <v>48533</v>
      </c>
      <c r="V181" s="1" t="str">
        <f t="shared" si="7"/>
        <v>cis</v>
      </c>
      <c r="W181" s="1">
        <v>2</v>
      </c>
      <c r="X181" s="1">
        <v>225747510</v>
      </c>
      <c r="Y181" s="1">
        <v>5</v>
      </c>
      <c r="AA181" s="1" t="s">
        <v>575</v>
      </c>
      <c r="AB181" s="1" t="s">
        <v>575</v>
      </c>
      <c r="AC181" s="1" t="s">
        <v>1203</v>
      </c>
      <c r="AD181" s="1" t="s">
        <v>1204</v>
      </c>
      <c r="AE181" s="1">
        <v>-0.60399999999999998</v>
      </c>
      <c r="AF181" s="1">
        <v>5.1999999999999998E-2</v>
      </c>
      <c r="AG181" s="1">
        <v>1.5560000000000001E-26</v>
      </c>
      <c r="AH181" s="1" t="s">
        <v>551</v>
      </c>
      <c r="AI181" s="1" t="s">
        <v>123</v>
      </c>
      <c r="AJ181" s="1">
        <v>2</v>
      </c>
      <c r="AK181" s="1">
        <v>225747510</v>
      </c>
      <c r="AL181" s="1" t="s">
        <v>551</v>
      </c>
      <c r="AM181" s="1">
        <v>0</v>
      </c>
      <c r="AN181" s="1" t="s">
        <v>551</v>
      </c>
      <c r="AO181" s="1" t="s">
        <v>551</v>
      </c>
      <c r="AP181" s="1" t="s">
        <v>575</v>
      </c>
      <c r="AQ181" s="1" t="str">
        <f t="shared" si="8"/>
        <v>Yes</v>
      </c>
    </row>
    <row r="182" spans="1:43">
      <c r="A182" s="1">
        <v>2</v>
      </c>
      <c r="B182" s="1">
        <v>225748532</v>
      </c>
      <c r="C182" s="1">
        <v>10206184</v>
      </c>
      <c r="D182" s="1" t="s">
        <v>123</v>
      </c>
      <c r="E182" s="1" t="s">
        <v>1211</v>
      </c>
      <c r="F182" s="1" t="s">
        <v>565</v>
      </c>
      <c r="G182" s="1" t="s">
        <v>566</v>
      </c>
      <c r="H182" s="1">
        <v>703</v>
      </c>
      <c r="I182" s="1">
        <v>-119.861614166518</v>
      </c>
      <c r="J182" s="1">
        <v>14.3070711767284</v>
      </c>
      <c r="K182" s="15">
        <v>5.3931516621456697E-17</v>
      </c>
      <c r="L182" s="1" t="s">
        <v>557</v>
      </c>
      <c r="M182" s="1" t="s">
        <v>553</v>
      </c>
      <c r="N182" s="1" t="s">
        <v>125</v>
      </c>
      <c r="O182" s="1" t="s">
        <v>123</v>
      </c>
      <c r="P182" s="1">
        <v>2</v>
      </c>
      <c r="Q182" s="1">
        <v>225698977</v>
      </c>
      <c r="R182" s="1" t="s">
        <v>183</v>
      </c>
      <c r="S182" s="1" t="s">
        <v>600</v>
      </c>
      <c r="T182" s="1" t="s">
        <v>601</v>
      </c>
      <c r="U182" s="1">
        <f t="shared" si="6"/>
        <v>49555</v>
      </c>
      <c r="V182" s="1" t="str">
        <f t="shared" si="7"/>
        <v>cis</v>
      </c>
      <c r="W182" s="1">
        <v>2</v>
      </c>
      <c r="X182" s="1">
        <v>225748532</v>
      </c>
      <c r="Y182" s="1">
        <v>5</v>
      </c>
      <c r="AA182" s="1" t="s">
        <v>575</v>
      </c>
      <c r="AB182" s="1" t="s">
        <v>575</v>
      </c>
      <c r="AC182" s="1" t="s">
        <v>1211</v>
      </c>
      <c r="AD182" s="1" t="s">
        <v>1212</v>
      </c>
      <c r="AE182" s="1">
        <v>-0.69599999999999995</v>
      </c>
      <c r="AF182" s="1">
        <v>4.3999999999999997E-2</v>
      </c>
      <c r="AG182" s="1">
        <v>6.03E-43</v>
      </c>
      <c r="AH182" s="1" t="s">
        <v>551</v>
      </c>
      <c r="AI182" s="1" t="s">
        <v>123</v>
      </c>
      <c r="AJ182" s="1">
        <v>2</v>
      </c>
      <c r="AK182" s="1">
        <v>225748532</v>
      </c>
      <c r="AL182" s="1" t="s">
        <v>551</v>
      </c>
      <c r="AM182" s="1">
        <v>0</v>
      </c>
      <c r="AN182" s="1" t="s">
        <v>551</v>
      </c>
      <c r="AO182" s="1" t="s">
        <v>551</v>
      </c>
      <c r="AP182" s="1" t="s">
        <v>575</v>
      </c>
      <c r="AQ182" s="1" t="str">
        <f t="shared" si="8"/>
        <v>Yes</v>
      </c>
    </row>
    <row r="183" spans="1:43">
      <c r="A183" s="1">
        <v>2</v>
      </c>
      <c r="B183" s="1">
        <v>225749157</v>
      </c>
      <c r="C183" s="1">
        <v>6750856</v>
      </c>
      <c r="D183" s="1" t="s">
        <v>123</v>
      </c>
      <c r="E183" s="1" t="s">
        <v>1213</v>
      </c>
      <c r="F183" s="1" t="s">
        <v>565</v>
      </c>
      <c r="G183" s="1" t="s">
        <v>549</v>
      </c>
      <c r="H183" s="1">
        <v>703</v>
      </c>
      <c r="I183" s="1">
        <v>-121.34719688605701</v>
      </c>
      <c r="J183" s="1">
        <v>12.540597505238701</v>
      </c>
      <c r="K183" s="15">
        <v>3.8004636105891099E-22</v>
      </c>
      <c r="L183" s="1" t="s">
        <v>557</v>
      </c>
      <c r="M183" s="1" t="s">
        <v>553</v>
      </c>
      <c r="N183" s="1" t="s">
        <v>125</v>
      </c>
      <c r="O183" s="1" t="s">
        <v>123</v>
      </c>
      <c r="P183" s="1">
        <v>2</v>
      </c>
      <c r="Q183" s="1">
        <v>225698977</v>
      </c>
      <c r="R183" s="1" t="s">
        <v>183</v>
      </c>
      <c r="S183" s="1" t="s">
        <v>600</v>
      </c>
      <c r="T183" s="1" t="s">
        <v>601</v>
      </c>
      <c r="U183" s="1">
        <f t="shared" si="6"/>
        <v>50180</v>
      </c>
      <c r="V183" s="1" t="str">
        <f t="shared" si="7"/>
        <v>cis</v>
      </c>
      <c r="W183" s="1">
        <v>2</v>
      </c>
      <c r="X183" s="1">
        <v>225749157</v>
      </c>
      <c r="Y183" s="1">
        <v>5</v>
      </c>
      <c r="AA183" s="1" t="s">
        <v>575</v>
      </c>
      <c r="AB183" s="1" t="s">
        <v>575</v>
      </c>
      <c r="AC183" s="1" t="s">
        <v>1213</v>
      </c>
      <c r="AD183" s="1" t="s">
        <v>1214</v>
      </c>
      <c r="AE183" s="1">
        <v>-0.69599999999999995</v>
      </c>
      <c r="AF183" s="1">
        <v>4.3999999999999997E-2</v>
      </c>
      <c r="AG183" s="1">
        <v>6.03E-43</v>
      </c>
      <c r="AH183" s="1" t="s">
        <v>551</v>
      </c>
      <c r="AI183" s="1" t="s">
        <v>123</v>
      </c>
      <c r="AJ183" s="1">
        <v>2</v>
      </c>
      <c r="AK183" s="1">
        <v>225749157</v>
      </c>
      <c r="AL183" s="1" t="s">
        <v>551</v>
      </c>
      <c r="AM183" s="1">
        <v>0</v>
      </c>
      <c r="AN183" s="1" t="s">
        <v>551</v>
      </c>
      <c r="AO183" s="1" t="s">
        <v>551</v>
      </c>
      <c r="AP183" s="1" t="s">
        <v>575</v>
      </c>
      <c r="AQ183" s="1" t="str">
        <f t="shared" si="8"/>
        <v>Yes</v>
      </c>
    </row>
    <row r="184" spans="1:43">
      <c r="A184" s="1">
        <v>2</v>
      </c>
      <c r="B184" s="1">
        <v>225749260</v>
      </c>
      <c r="C184" s="1">
        <v>6722373</v>
      </c>
      <c r="D184" s="1" t="s">
        <v>123</v>
      </c>
      <c r="E184" s="1" t="s">
        <v>1216</v>
      </c>
      <c r="F184" s="1" t="s">
        <v>566</v>
      </c>
      <c r="G184" s="1" t="s">
        <v>565</v>
      </c>
      <c r="H184" s="1">
        <v>703</v>
      </c>
      <c r="I184" s="1">
        <v>-121.34719688605701</v>
      </c>
      <c r="J184" s="1">
        <v>12.540597505238701</v>
      </c>
      <c r="K184" s="15">
        <v>3.8004636105891099E-22</v>
      </c>
      <c r="L184" s="1" t="s">
        <v>557</v>
      </c>
      <c r="M184" s="1" t="s">
        <v>553</v>
      </c>
      <c r="N184" s="1" t="s">
        <v>125</v>
      </c>
      <c r="O184" s="1" t="s">
        <v>123</v>
      </c>
      <c r="P184" s="1">
        <v>2</v>
      </c>
      <c r="Q184" s="1">
        <v>225698977</v>
      </c>
      <c r="R184" s="1" t="s">
        <v>183</v>
      </c>
      <c r="S184" s="1" t="s">
        <v>600</v>
      </c>
      <c r="T184" s="1" t="s">
        <v>601</v>
      </c>
      <c r="U184" s="1">
        <f t="shared" si="6"/>
        <v>50283</v>
      </c>
      <c r="V184" s="1" t="str">
        <f t="shared" si="7"/>
        <v>cis</v>
      </c>
      <c r="W184" s="1">
        <v>2</v>
      </c>
      <c r="X184" s="1">
        <v>225749260</v>
      </c>
      <c r="Y184" s="1">
        <v>5</v>
      </c>
      <c r="AA184" s="1" t="s">
        <v>575</v>
      </c>
      <c r="AB184" s="1" t="s">
        <v>575</v>
      </c>
      <c r="AC184" s="1" t="s">
        <v>1216</v>
      </c>
      <c r="AD184" s="1" t="s">
        <v>1217</v>
      </c>
      <c r="AE184" s="1">
        <v>-0.69599999999999995</v>
      </c>
      <c r="AF184" s="1">
        <v>4.3999999999999997E-2</v>
      </c>
      <c r="AG184" s="1">
        <v>6.03E-43</v>
      </c>
      <c r="AH184" s="1" t="s">
        <v>551</v>
      </c>
      <c r="AI184" s="1" t="s">
        <v>123</v>
      </c>
      <c r="AJ184" s="1">
        <v>2</v>
      </c>
      <c r="AK184" s="1">
        <v>225749260</v>
      </c>
      <c r="AL184" s="1" t="s">
        <v>551</v>
      </c>
      <c r="AM184" s="1">
        <v>0</v>
      </c>
      <c r="AN184" s="1" t="s">
        <v>551</v>
      </c>
      <c r="AO184" s="1" t="s">
        <v>551</v>
      </c>
      <c r="AP184" s="1" t="s">
        <v>575</v>
      </c>
      <c r="AQ184" s="1" t="str">
        <f t="shared" si="8"/>
        <v>Yes</v>
      </c>
    </row>
    <row r="185" spans="1:43">
      <c r="A185" s="1">
        <v>2</v>
      </c>
      <c r="B185" s="1">
        <v>225749326</v>
      </c>
      <c r="C185" s="1">
        <v>6751295</v>
      </c>
      <c r="D185" s="1" t="s">
        <v>123</v>
      </c>
      <c r="E185" s="1" t="s">
        <v>1218</v>
      </c>
      <c r="F185" s="1" t="s">
        <v>549</v>
      </c>
      <c r="G185" s="1" t="s">
        <v>565</v>
      </c>
      <c r="H185" s="1">
        <v>703</v>
      </c>
      <c r="I185" s="1">
        <v>-121.34719688605701</v>
      </c>
      <c r="J185" s="1">
        <v>12.540597505238701</v>
      </c>
      <c r="K185" s="15">
        <v>3.8004636105891099E-22</v>
      </c>
      <c r="L185" s="1" t="s">
        <v>557</v>
      </c>
      <c r="M185" s="1" t="s">
        <v>553</v>
      </c>
      <c r="N185" s="1" t="s">
        <v>125</v>
      </c>
      <c r="O185" s="1" t="s">
        <v>123</v>
      </c>
      <c r="P185" s="1">
        <v>2</v>
      </c>
      <c r="Q185" s="1">
        <v>225698977</v>
      </c>
      <c r="R185" s="1" t="s">
        <v>183</v>
      </c>
      <c r="S185" s="1" t="s">
        <v>600</v>
      </c>
      <c r="T185" s="1" t="s">
        <v>601</v>
      </c>
      <c r="U185" s="1">
        <f t="shared" si="6"/>
        <v>50349</v>
      </c>
      <c r="V185" s="1" t="str">
        <f t="shared" si="7"/>
        <v>cis</v>
      </c>
      <c r="W185" s="1">
        <v>2</v>
      </c>
      <c r="X185" s="1">
        <v>225749326</v>
      </c>
      <c r="Y185" s="1">
        <v>5</v>
      </c>
      <c r="AA185" s="1" t="s">
        <v>575</v>
      </c>
      <c r="AB185" s="1" t="s">
        <v>575</v>
      </c>
      <c r="AC185" s="1" t="s">
        <v>1218</v>
      </c>
      <c r="AD185" s="1" t="s">
        <v>1219</v>
      </c>
      <c r="AE185" s="1">
        <v>-0.69599999999999995</v>
      </c>
      <c r="AF185" s="1">
        <v>4.3999999999999997E-2</v>
      </c>
      <c r="AG185" s="1">
        <v>6.03E-43</v>
      </c>
      <c r="AH185" s="1" t="s">
        <v>551</v>
      </c>
      <c r="AI185" s="1" t="s">
        <v>123</v>
      </c>
      <c r="AJ185" s="1">
        <v>2</v>
      </c>
      <c r="AK185" s="1">
        <v>225749326</v>
      </c>
      <c r="AL185" s="1" t="s">
        <v>551</v>
      </c>
      <c r="AM185" s="1">
        <v>0</v>
      </c>
      <c r="AN185" s="1" t="s">
        <v>551</v>
      </c>
      <c r="AO185" s="1" t="s">
        <v>551</v>
      </c>
      <c r="AP185" s="1" t="s">
        <v>575</v>
      </c>
      <c r="AQ185" s="1" t="str">
        <f t="shared" si="8"/>
        <v>Yes</v>
      </c>
    </row>
    <row r="186" spans="1:43">
      <c r="A186" s="1">
        <v>2</v>
      </c>
      <c r="B186" s="1">
        <v>225749574</v>
      </c>
      <c r="C186" s="1">
        <v>13391726</v>
      </c>
      <c r="D186" s="1" t="s">
        <v>123</v>
      </c>
      <c r="E186" s="1" t="s">
        <v>1220</v>
      </c>
      <c r="F186" s="1" t="s">
        <v>548</v>
      </c>
      <c r="G186" s="1" t="s">
        <v>549</v>
      </c>
      <c r="H186" s="1">
        <v>703</v>
      </c>
      <c r="I186" s="1">
        <v>-121.34719688605701</v>
      </c>
      <c r="J186" s="1">
        <v>12.540597505238701</v>
      </c>
      <c r="K186" s="15">
        <v>3.8004636105891099E-22</v>
      </c>
      <c r="L186" s="1" t="s">
        <v>557</v>
      </c>
      <c r="M186" s="1" t="s">
        <v>553</v>
      </c>
      <c r="N186" s="1" t="s">
        <v>125</v>
      </c>
      <c r="O186" s="1" t="s">
        <v>123</v>
      </c>
      <c r="P186" s="1">
        <v>2</v>
      </c>
      <c r="Q186" s="1">
        <v>225698977</v>
      </c>
      <c r="R186" s="1" t="s">
        <v>183</v>
      </c>
      <c r="S186" s="1" t="s">
        <v>600</v>
      </c>
      <c r="T186" s="1" t="s">
        <v>601</v>
      </c>
      <c r="U186" s="1">
        <f t="shared" si="6"/>
        <v>50597</v>
      </c>
      <c r="V186" s="1" t="str">
        <f t="shared" si="7"/>
        <v>cis</v>
      </c>
      <c r="W186" s="1">
        <v>2</v>
      </c>
      <c r="X186" s="1">
        <v>225749574</v>
      </c>
      <c r="Y186" s="1">
        <v>5</v>
      </c>
      <c r="AA186" s="1" t="s">
        <v>575</v>
      </c>
      <c r="AB186" s="1" t="s">
        <v>575</v>
      </c>
      <c r="AC186" s="1" t="s">
        <v>1220</v>
      </c>
      <c r="AD186" s="1" t="s">
        <v>1221</v>
      </c>
      <c r="AE186" s="1">
        <v>-0.68500000000000005</v>
      </c>
      <c r="AF186" s="1">
        <v>8.8999999999999996E-2</v>
      </c>
      <c r="AG186" s="1">
        <v>1.105E-13</v>
      </c>
      <c r="AH186" s="1" t="s">
        <v>551</v>
      </c>
      <c r="AI186" s="1" t="s">
        <v>123</v>
      </c>
      <c r="AJ186" s="1">
        <v>2</v>
      </c>
      <c r="AK186" s="1">
        <v>225749574</v>
      </c>
      <c r="AL186" s="1" t="s">
        <v>551</v>
      </c>
      <c r="AM186" s="1">
        <v>0</v>
      </c>
      <c r="AN186" s="1" t="s">
        <v>551</v>
      </c>
      <c r="AO186" s="1" t="s">
        <v>551</v>
      </c>
      <c r="AP186" s="1" t="s">
        <v>575</v>
      </c>
      <c r="AQ186" s="1" t="str">
        <f t="shared" si="8"/>
        <v>Yes</v>
      </c>
    </row>
    <row r="187" spans="1:43">
      <c r="A187" s="1">
        <v>2</v>
      </c>
      <c r="B187" s="1">
        <v>225749672</v>
      </c>
      <c r="C187" s="1">
        <v>6712360</v>
      </c>
      <c r="D187" s="1" t="s">
        <v>123</v>
      </c>
      <c r="E187" s="1" t="s">
        <v>1222</v>
      </c>
      <c r="F187" s="1" t="s">
        <v>549</v>
      </c>
      <c r="G187" s="1" t="s">
        <v>548</v>
      </c>
      <c r="H187" s="1">
        <v>703</v>
      </c>
      <c r="I187" s="1">
        <v>-139.81706607244001</v>
      </c>
      <c r="J187" s="1">
        <v>17.447317660750102</v>
      </c>
      <c r="K187" s="15">
        <v>1.11334156549851E-15</v>
      </c>
      <c r="L187" s="1" t="s">
        <v>557</v>
      </c>
      <c r="M187" s="1" t="s">
        <v>553</v>
      </c>
      <c r="N187" s="1" t="s">
        <v>125</v>
      </c>
      <c r="O187" s="1" t="s">
        <v>123</v>
      </c>
      <c r="P187" s="1">
        <v>2</v>
      </c>
      <c r="Q187" s="1">
        <v>225698977</v>
      </c>
      <c r="R187" s="1" t="s">
        <v>183</v>
      </c>
      <c r="S187" s="1" t="s">
        <v>600</v>
      </c>
      <c r="T187" s="1" t="s">
        <v>601</v>
      </c>
      <c r="U187" s="1">
        <f t="shared" si="6"/>
        <v>50695</v>
      </c>
      <c r="V187" s="1" t="str">
        <f t="shared" si="7"/>
        <v>cis</v>
      </c>
      <c r="W187" s="1">
        <v>2</v>
      </c>
      <c r="X187" s="1">
        <v>225749672</v>
      </c>
      <c r="Y187" s="1">
        <v>5</v>
      </c>
      <c r="AA187" s="1" t="s">
        <v>575</v>
      </c>
      <c r="AB187" s="1" t="s">
        <v>575</v>
      </c>
      <c r="AC187" s="1" t="s">
        <v>1222</v>
      </c>
      <c r="AD187" s="1" t="s">
        <v>1223</v>
      </c>
      <c r="AE187" s="1">
        <v>-0.69599999999999995</v>
      </c>
      <c r="AF187" s="1">
        <v>4.3999999999999997E-2</v>
      </c>
      <c r="AG187" s="1">
        <v>6.03E-43</v>
      </c>
      <c r="AH187" s="1" t="s">
        <v>551</v>
      </c>
      <c r="AI187" s="1" t="s">
        <v>123</v>
      </c>
      <c r="AJ187" s="1">
        <v>2</v>
      </c>
      <c r="AK187" s="1">
        <v>225749672</v>
      </c>
      <c r="AL187" s="1" t="s">
        <v>551</v>
      </c>
      <c r="AM187" s="1">
        <v>0</v>
      </c>
      <c r="AN187" s="1" t="s">
        <v>551</v>
      </c>
      <c r="AO187" s="1" t="s">
        <v>551</v>
      </c>
      <c r="AP187" s="1" t="s">
        <v>575</v>
      </c>
      <c r="AQ187" s="1" t="str">
        <f t="shared" si="8"/>
        <v>Yes</v>
      </c>
    </row>
    <row r="188" spans="1:43">
      <c r="A188" s="1">
        <v>2</v>
      </c>
      <c r="B188" s="1">
        <v>225749700</v>
      </c>
      <c r="C188" s="1">
        <v>6712372</v>
      </c>
      <c r="D188" s="1" t="s">
        <v>123</v>
      </c>
      <c r="E188" s="1" t="s">
        <v>1224</v>
      </c>
      <c r="F188" s="1" t="s">
        <v>565</v>
      </c>
      <c r="G188" s="1" t="s">
        <v>566</v>
      </c>
      <c r="H188" s="1">
        <v>703</v>
      </c>
      <c r="I188" s="1">
        <v>-121.34719688605701</v>
      </c>
      <c r="J188" s="1">
        <v>12.540597505238701</v>
      </c>
      <c r="K188" s="15">
        <v>3.8004636105891099E-22</v>
      </c>
      <c r="L188" s="1" t="s">
        <v>557</v>
      </c>
      <c r="M188" s="1" t="s">
        <v>553</v>
      </c>
      <c r="N188" s="1" t="s">
        <v>125</v>
      </c>
      <c r="O188" s="1" t="s">
        <v>123</v>
      </c>
      <c r="P188" s="1">
        <v>2</v>
      </c>
      <c r="Q188" s="1">
        <v>225698977</v>
      </c>
      <c r="R188" s="1" t="s">
        <v>183</v>
      </c>
      <c r="S188" s="1" t="s">
        <v>600</v>
      </c>
      <c r="T188" s="1" t="s">
        <v>601</v>
      </c>
      <c r="U188" s="1">
        <f t="shared" si="6"/>
        <v>50723</v>
      </c>
      <c r="V188" s="1" t="str">
        <f t="shared" si="7"/>
        <v>cis</v>
      </c>
      <c r="W188" s="1">
        <v>2</v>
      </c>
      <c r="X188" s="1">
        <v>225749700</v>
      </c>
      <c r="Y188" s="1">
        <v>5</v>
      </c>
      <c r="AA188" s="1" t="s">
        <v>575</v>
      </c>
      <c r="AB188" s="1" t="s">
        <v>575</v>
      </c>
      <c r="AC188" s="1" t="s">
        <v>1224</v>
      </c>
      <c r="AD188" s="1" t="s">
        <v>1225</v>
      </c>
      <c r="AE188" s="1">
        <v>-0.69599999999999995</v>
      </c>
      <c r="AF188" s="1">
        <v>4.3999999999999997E-2</v>
      </c>
      <c r="AG188" s="1">
        <v>6.03E-43</v>
      </c>
      <c r="AH188" s="1" t="s">
        <v>551</v>
      </c>
      <c r="AI188" s="1" t="s">
        <v>123</v>
      </c>
      <c r="AJ188" s="1">
        <v>2</v>
      </c>
      <c r="AK188" s="1">
        <v>225749700</v>
      </c>
      <c r="AL188" s="1" t="s">
        <v>551</v>
      </c>
      <c r="AM188" s="1">
        <v>0</v>
      </c>
      <c r="AN188" s="1" t="s">
        <v>551</v>
      </c>
      <c r="AO188" s="1" t="s">
        <v>551</v>
      </c>
      <c r="AP188" s="1" t="s">
        <v>575</v>
      </c>
      <c r="AQ188" s="1" t="str">
        <f t="shared" si="8"/>
        <v>Yes</v>
      </c>
    </row>
    <row r="189" spans="1:43">
      <c r="A189" s="1">
        <v>2</v>
      </c>
      <c r="B189" s="1">
        <v>225750753</v>
      </c>
      <c r="C189" s="1">
        <v>10197805</v>
      </c>
      <c r="D189" s="1" t="s">
        <v>123</v>
      </c>
      <c r="E189" s="1" t="s">
        <v>1232</v>
      </c>
      <c r="F189" s="1" t="s">
        <v>565</v>
      </c>
      <c r="G189" s="1" t="s">
        <v>566</v>
      </c>
      <c r="H189" s="1">
        <v>703</v>
      </c>
      <c r="I189" s="1">
        <v>-121.34719688605701</v>
      </c>
      <c r="J189" s="1">
        <v>12.540597505238701</v>
      </c>
      <c r="K189" s="15">
        <v>3.8004636105891099E-22</v>
      </c>
      <c r="L189" s="1" t="s">
        <v>557</v>
      </c>
      <c r="M189" s="1" t="s">
        <v>553</v>
      </c>
      <c r="N189" s="1" t="s">
        <v>125</v>
      </c>
      <c r="O189" s="1" t="s">
        <v>123</v>
      </c>
      <c r="P189" s="1">
        <v>2</v>
      </c>
      <c r="Q189" s="1">
        <v>225698977</v>
      </c>
      <c r="R189" s="1" t="s">
        <v>183</v>
      </c>
      <c r="S189" s="1" t="s">
        <v>600</v>
      </c>
      <c r="T189" s="1" t="s">
        <v>601</v>
      </c>
      <c r="U189" s="1">
        <f t="shared" si="6"/>
        <v>51776</v>
      </c>
      <c r="V189" s="1" t="str">
        <f t="shared" si="7"/>
        <v>cis</v>
      </c>
      <c r="W189" s="1">
        <v>2</v>
      </c>
      <c r="X189" s="1">
        <v>225750753</v>
      </c>
      <c r="Y189" s="1">
        <v>5</v>
      </c>
      <c r="AA189" s="1" t="s">
        <v>575</v>
      </c>
      <c r="AB189" s="1" t="s">
        <v>575</v>
      </c>
      <c r="AC189" s="1" t="s">
        <v>1232</v>
      </c>
      <c r="AD189" s="1" t="s">
        <v>1233</v>
      </c>
      <c r="AE189" s="1">
        <v>-0.69599999999999995</v>
      </c>
      <c r="AF189" s="1">
        <v>4.3999999999999997E-2</v>
      </c>
      <c r="AG189" s="1">
        <v>6.03E-43</v>
      </c>
      <c r="AH189" s="1" t="s">
        <v>551</v>
      </c>
      <c r="AI189" s="1" t="s">
        <v>123</v>
      </c>
      <c r="AJ189" s="1">
        <v>2</v>
      </c>
      <c r="AK189" s="1">
        <v>225750753</v>
      </c>
      <c r="AL189" s="1" t="s">
        <v>551</v>
      </c>
      <c r="AM189" s="1">
        <v>0</v>
      </c>
      <c r="AN189" s="1" t="s">
        <v>551</v>
      </c>
      <c r="AO189" s="1" t="s">
        <v>551</v>
      </c>
      <c r="AP189" s="1" t="s">
        <v>575</v>
      </c>
      <c r="AQ189" s="1" t="str">
        <f t="shared" si="8"/>
        <v>Yes</v>
      </c>
    </row>
    <row r="190" spans="1:43">
      <c r="A190" s="1">
        <v>2</v>
      </c>
      <c r="B190" s="1">
        <v>225750861</v>
      </c>
      <c r="C190" s="1">
        <v>2304336</v>
      </c>
      <c r="D190" s="1" t="s">
        <v>123</v>
      </c>
      <c r="E190" s="1" t="s">
        <v>1235</v>
      </c>
      <c r="F190" s="1" t="s">
        <v>565</v>
      </c>
      <c r="G190" s="1" t="s">
        <v>566</v>
      </c>
      <c r="H190" s="1">
        <v>703</v>
      </c>
      <c r="I190" s="1">
        <v>-121.34719688605701</v>
      </c>
      <c r="J190" s="1">
        <v>12.540597505238701</v>
      </c>
      <c r="K190" s="15">
        <v>3.8004636105891099E-22</v>
      </c>
      <c r="L190" s="1" t="s">
        <v>808</v>
      </c>
      <c r="M190" s="1" t="s">
        <v>553</v>
      </c>
      <c r="N190" s="1" t="s">
        <v>125</v>
      </c>
      <c r="O190" s="1" t="s">
        <v>123</v>
      </c>
      <c r="P190" s="1">
        <v>2</v>
      </c>
      <c r="Q190" s="1">
        <v>225698977</v>
      </c>
      <c r="R190" s="1" t="s">
        <v>183</v>
      </c>
      <c r="S190" s="1" t="s">
        <v>600</v>
      </c>
      <c r="T190" s="1" t="s">
        <v>601</v>
      </c>
      <c r="U190" s="1">
        <f t="shared" si="6"/>
        <v>51884</v>
      </c>
      <c r="V190" s="1" t="str">
        <f t="shared" si="7"/>
        <v>cis</v>
      </c>
      <c r="W190" s="1">
        <v>2</v>
      </c>
      <c r="X190" s="1">
        <v>225750861</v>
      </c>
      <c r="Y190" s="1">
        <v>5</v>
      </c>
      <c r="AA190" s="1" t="s">
        <v>575</v>
      </c>
      <c r="AB190" s="1" t="s">
        <v>575</v>
      </c>
      <c r="AC190" s="1" t="s">
        <v>1235</v>
      </c>
      <c r="AD190" s="1" t="s">
        <v>1236</v>
      </c>
      <c r="AE190" s="1">
        <v>-0.69599999999999995</v>
      </c>
      <c r="AF190" s="1">
        <v>4.3999999999999997E-2</v>
      </c>
      <c r="AG190" s="1">
        <v>6.03E-43</v>
      </c>
      <c r="AH190" s="1" t="s">
        <v>551</v>
      </c>
      <c r="AI190" s="1" t="s">
        <v>123</v>
      </c>
      <c r="AJ190" s="1">
        <v>2</v>
      </c>
      <c r="AK190" s="1">
        <v>225750861</v>
      </c>
      <c r="AL190" s="1" t="s">
        <v>551</v>
      </c>
      <c r="AM190" s="1">
        <v>0</v>
      </c>
      <c r="AN190" s="1" t="s">
        <v>551</v>
      </c>
      <c r="AO190" s="1" t="s">
        <v>551</v>
      </c>
      <c r="AP190" s="1" t="s">
        <v>575</v>
      </c>
      <c r="AQ190" s="1" t="str">
        <f t="shared" si="8"/>
        <v>Yes</v>
      </c>
    </row>
    <row r="191" spans="1:43">
      <c r="A191" s="1">
        <v>2</v>
      </c>
      <c r="B191" s="1">
        <v>225751293</v>
      </c>
      <c r="C191" s="1">
        <v>2304334</v>
      </c>
      <c r="D191" s="1" t="s">
        <v>123</v>
      </c>
      <c r="E191" s="1" t="s">
        <v>1245</v>
      </c>
      <c r="F191" s="1" t="s">
        <v>566</v>
      </c>
      <c r="G191" s="1" t="s">
        <v>565</v>
      </c>
      <c r="H191" s="1">
        <v>703</v>
      </c>
      <c r="I191" s="1">
        <v>-121.34719688605701</v>
      </c>
      <c r="J191" s="1">
        <v>12.540597505238701</v>
      </c>
      <c r="K191" s="15">
        <v>3.8004636105891099E-22</v>
      </c>
      <c r="L191" s="1" t="s">
        <v>557</v>
      </c>
      <c r="M191" s="1" t="s">
        <v>553</v>
      </c>
      <c r="N191" s="1" t="s">
        <v>125</v>
      </c>
      <c r="O191" s="1" t="s">
        <v>123</v>
      </c>
      <c r="P191" s="1">
        <v>2</v>
      </c>
      <c r="Q191" s="1">
        <v>225698977</v>
      </c>
      <c r="R191" s="1" t="s">
        <v>183</v>
      </c>
      <c r="S191" s="1" t="s">
        <v>600</v>
      </c>
      <c r="T191" s="1" t="s">
        <v>601</v>
      </c>
      <c r="U191" s="1">
        <f t="shared" si="6"/>
        <v>52316</v>
      </c>
      <c r="V191" s="1" t="str">
        <f t="shared" si="7"/>
        <v>cis</v>
      </c>
      <c r="W191" s="1">
        <v>2</v>
      </c>
      <c r="X191" s="1">
        <v>225751293</v>
      </c>
      <c r="Y191" s="1">
        <v>5</v>
      </c>
      <c r="AA191" s="1" t="s">
        <v>575</v>
      </c>
      <c r="AB191" s="1" t="s">
        <v>575</v>
      </c>
      <c r="AC191" s="1" t="s">
        <v>1245</v>
      </c>
      <c r="AD191" s="1" t="s">
        <v>1246</v>
      </c>
      <c r="AE191" s="1">
        <v>-0.69599999999999995</v>
      </c>
      <c r="AF191" s="1">
        <v>4.3999999999999997E-2</v>
      </c>
      <c r="AG191" s="1">
        <v>6.03E-43</v>
      </c>
      <c r="AH191" s="1" t="s">
        <v>551</v>
      </c>
      <c r="AI191" s="1" t="s">
        <v>123</v>
      </c>
      <c r="AJ191" s="1">
        <v>2</v>
      </c>
      <c r="AK191" s="1">
        <v>225751293</v>
      </c>
      <c r="AL191" s="1" t="s">
        <v>551</v>
      </c>
      <c r="AM191" s="1">
        <v>0</v>
      </c>
      <c r="AN191" s="1" t="s">
        <v>551</v>
      </c>
      <c r="AO191" s="1" t="s">
        <v>551</v>
      </c>
      <c r="AP191" s="1" t="s">
        <v>575</v>
      </c>
      <c r="AQ191" s="1" t="str">
        <f t="shared" si="8"/>
        <v>Yes</v>
      </c>
    </row>
    <row r="192" spans="1:43">
      <c r="A192" s="1">
        <v>2</v>
      </c>
      <c r="B192" s="1">
        <v>225752724</v>
      </c>
      <c r="C192" s="1">
        <v>10204381</v>
      </c>
      <c r="D192" s="1" t="s">
        <v>123</v>
      </c>
      <c r="E192" s="1" t="s">
        <v>1249</v>
      </c>
      <c r="F192" s="1" t="s">
        <v>549</v>
      </c>
      <c r="G192" s="1" t="s">
        <v>548</v>
      </c>
      <c r="H192" s="1">
        <v>703</v>
      </c>
      <c r="I192" s="1">
        <v>-121.41315853697699</v>
      </c>
      <c r="J192" s="1">
        <v>12.530209225716</v>
      </c>
      <c r="K192" s="15">
        <v>3.3371793283792202E-22</v>
      </c>
      <c r="L192" s="1" t="s">
        <v>557</v>
      </c>
      <c r="M192" s="1" t="s">
        <v>553</v>
      </c>
      <c r="N192" s="1" t="s">
        <v>125</v>
      </c>
      <c r="O192" s="1" t="s">
        <v>123</v>
      </c>
      <c r="P192" s="1">
        <v>2</v>
      </c>
      <c r="Q192" s="1">
        <v>225698977</v>
      </c>
      <c r="R192" s="1" t="s">
        <v>183</v>
      </c>
      <c r="S192" s="1" t="s">
        <v>600</v>
      </c>
      <c r="T192" s="1" t="s">
        <v>601</v>
      </c>
      <c r="U192" s="1">
        <f t="shared" si="6"/>
        <v>53747</v>
      </c>
      <c r="V192" s="1" t="str">
        <f t="shared" si="7"/>
        <v>cis</v>
      </c>
      <c r="W192" s="17">
        <v>2</v>
      </c>
      <c r="X192" s="1">
        <v>225752724</v>
      </c>
      <c r="Y192" s="1">
        <v>5</v>
      </c>
      <c r="AA192" s="1" t="s">
        <v>575</v>
      </c>
      <c r="AB192" s="1" t="s">
        <v>575</v>
      </c>
      <c r="AC192" s="1" t="s">
        <v>1249</v>
      </c>
      <c r="AD192" s="1" t="s">
        <v>1250</v>
      </c>
      <c r="AE192" s="1">
        <v>-0.60899999999999999</v>
      </c>
      <c r="AF192" s="1">
        <v>5.1999999999999998E-2</v>
      </c>
      <c r="AG192" s="1">
        <v>6.9890000000000001E-27</v>
      </c>
      <c r="AH192" s="1" t="s">
        <v>551</v>
      </c>
      <c r="AI192" s="1" t="s">
        <v>123</v>
      </c>
      <c r="AJ192" s="1">
        <v>2</v>
      </c>
      <c r="AK192" s="1">
        <v>225752724</v>
      </c>
      <c r="AL192" s="1" t="s">
        <v>551</v>
      </c>
      <c r="AM192" s="1">
        <v>0</v>
      </c>
      <c r="AN192" s="1" t="s">
        <v>551</v>
      </c>
      <c r="AO192" s="1" t="s">
        <v>551</v>
      </c>
      <c r="AP192" s="1" t="s">
        <v>575</v>
      </c>
      <c r="AQ192" s="1" t="str">
        <f t="shared" si="8"/>
        <v>Yes</v>
      </c>
    </row>
    <row r="193" spans="1:43">
      <c r="A193" s="1">
        <v>2</v>
      </c>
      <c r="B193" s="1">
        <v>225753342</v>
      </c>
      <c r="C193" s="1">
        <v>10168795</v>
      </c>
      <c r="D193" s="1" t="s">
        <v>123</v>
      </c>
      <c r="E193" s="1" t="s">
        <v>1253</v>
      </c>
      <c r="F193" s="1" t="s">
        <v>565</v>
      </c>
      <c r="G193" s="1" t="s">
        <v>548</v>
      </c>
      <c r="H193" s="1">
        <v>703</v>
      </c>
      <c r="I193" s="1">
        <v>-117.525761293811</v>
      </c>
      <c r="J193" s="1">
        <v>14.2572447051373</v>
      </c>
      <c r="K193" s="15">
        <v>1.67621537854616E-16</v>
      </c>
      <c r="L193" s="1" t="s">
        <v>557</v>
      </c>
      <c r="M193" s="1" t="s">
        <v>553</v>
      </c>
      <c r="N193" s="1" t="s">
        <v>125</v>
      </c>
      <c r="O193" s="1" t="s">
        <v>123</v>
      </c>
      <c r="P193" s="1">
        <v>2</v>
      </c>
      <c r="Q193" s="1">
        <v>225698977</v>
      </c>
      <c r="R193" s="1" t="s">
        <v>183</v>
      </c>
      <c r="S193" s="1" t="s">
        <v>600</v>
      </c>
      <c r="T193" s="1" t="s">
        <v>601</v>
      </c>
      <c r="U193" s="1">
        <f t="shared" si="6"/>
        <v>54365</v>
      </c>
      <c r="V193" s="1" t="str">
        <f t="shared" si="7"/>
        <v>cis</v>
      </c>
      <c r="W193" s="1">
        <v>2</v>
      </c>
      <c r="X193" s="1">
        <v>225753342</v>
      </c>
      <c r="Y193" s="1">
        <v>5</v>
      </c>
      <c r="AA193" s="1" t="s">
        <v>575</v>
      </c>
      <c r="AB193" s="1" t="s">
        <v>575</v>
      </c>
      <c r="AC193" s="1" t="s">
        <v>1253</v>
      </c>
      <c r="AD193" s="1" t="s">
        <v>1254</v>
      </c>
      <c r="AE193" s="1">
        <v>-0.71499999999999997</v>
      </c>
      <c r="AF193" s="1">
        <v>4.3999999999999997E-2</v>
      </c>
      <c r="AG193" s="1">
        <v>7.5270000000000001E-45</v>
      </c>
      <c r="AH193" s="1" t="s">
        <v>551</v>
      </c>
      <c r="AI193" s="1" t="s">
        <v>123</v>
      </c>
      <c r="AJ193" s="1">
        <v>2</v>
      </c>
      <c r="AK193" s="1">
        <v>225753342</v>
      </c>
      <c r="AL193" s="1" t="s">
        <v>551</v>
      </c>
      <c r="AM193" s="1">
        <v>0</v>
      </c>
      <c r="AN193" s="1" t="s">
        <v>551</v>
      </c>
      <c r="AO193" s="1" t="s">
        <v>551</v>
      </c>
      <c r="AP193" s="1" t="s">
        <v>575</v>
      </c>
      <c r="AQ193" s="1" t="str">
        <f t="shared" si="8"/>
        <v>Yes</v>
      </c>
    </row>
    <row r="194" spans="1:43">
      <c r="A194" s="1">
        <v>2</v>
      </c>
      <c r="B194" s="1">
        <v>225644500</v>
      </c>
      <c r="C194" s="1">
        <v>7596226</v>
      </c>
      <c r="D194" s="1" t="s">
        <v>123</v>
      </c>
      <c r="E194" s="1" t="s">
        <v>1256</v>
      </c>
      <c r="F194" s="1" t="s">
        <v>565</v>
      </c>
      <c r="G194" s="1" t="s">
        <v>566</v>
      </c>
      <c r="H194" s="1">
        <v>703</v>
      </c>
      <c r="I194" s="1">
        <v>-109.240899560941</v>
      </c>
      <c r="J194" s="1">
        <v>14.7151526564022</v>
      </c>
      <c r="K194" s="15">
        <v>1.1389175805775601E-13</v>
      </c>
      <c r="L194" s="1" t="s">
        <v>557</v>
      </c>
      <c r="M194" s="1" t="s">
        <v>553</v>
      </c>
      <c r="N194" s="1" t="s">
        <v>125</v>
      </c>
      <c r="O194" s="1" t="s">
        <v>123</v>
      </c>
      <c r="P194" s="1">
        <v>2</v>
      </c>
      <c r="Q194" s="1">
        <v>225698977</v>
      </c>
      <c r="R194" s="1" t="s">
        <v>183</v>
      </c>
      <c r="S194" s="1" t="s">
        <v>600</v>
      </c>
      <c r="T194" s="1" t="s">
        <v>601</v>
      </c>
      <c r="U194" s="1">
        <f t="shared" si="6"/>
        <v>54477</v>
      </c>
      <c r="V194" s="1" t="str">
        <f t="shared" si="7"/>
        <v>cis</v>
      </c>
      <c r="W194" s="1">
        <v>2</v>
      </c>
      <c r="X194" s="1">
        <v>225644500</v>
      </c>
      <c r="Y194" s="1">
        <v>5</v>
      </c>
      <c r="AA194" s="1" t="s">
        <v>575</v>
      </c>
      <c r="AB194" s="1" t="s">
        <v>575</v>
      </c>
      <c r="AC194" s="1" t="s">
        <v>1256</v>
      </c>
      <c r="AD194" s="1" t="s">
        <v>1257</v>
      </c>
      <c r="AE194" s="1">
        <v>-0.29699999999999999</v>
      </c>
      <c r="AF194" s="1">
        <v>0.05</v>
      </c>
      <c r="AG194" s="1">
        <v>8.2760000000000008E-9</v>
      </c>
      <c r="AH194" s="1" t="s">
        <v>551</v>
      </c>
      <c r="AI194" s="1" t="s">
        <v>123</v>
      </c>
      <c r="AJ194" s="1">
        <v>2</v>
      </c>
      <c r="AK194" s="1">
        <v>225644500</v>
      </c>
      <c r="AL194" s="1" t="s">
        <v>551</v>
      </c>
      <c r="AM194" s="1">
        <v>0</v>
      </c>
      <c r="AN194" s="1" t="s">
        <v>551</v>
      </c>
      <c r="AO194" s="1" t="s">
        <v>551</v>
      </c>
      <c r="AP194" s="1" t="s">
        <v>575</v>
      </c>
      <c r="AQ194" s="1" t="str">
        <f t="shared" si="8"/>
        <v>Yes</v>
      </c>
    </row>
    <row r="195" spans="1:43">
      <c r="A195" s="1">
        <v>2</v>
      </c>
      <c r="B195" s="1">
        <v>225753717</v>
      </c>
      <c r="C195" s="1">
        <v>28737337</v>
      </c>
      <c r="D195" s="1" t="s">
        <v>123</v>
      </c>
      <c r="E195" s="1" t="s">
        <v>1258</v>
      </c>
      <c r="F195" s="1" t="s">
        <v>549</v>
      </c>
      <c r="G195" s="1" t="s">
        <v>548</v>
      </c>
      <c r="H195" s="1">
        <v>701</v>
      </c>
      <c r="I195" s="1">
        <v>-120.913602757289</v>
      </c>
      <c r="J195" s="1">
        <v>12.5579549537742</v>
      </c>
      <c r="K195" s="15">
        <v>6.0639019529324799E-22</v>
      </c>
      <c r="L195" s="1" t="s">
        <v>557</v>
      </c>
      <c r="M195" s="1" t="s">
        <v>553</v>
      </c>
      <c r="N195" s="1" t="s">
        <v>125</v>
      </c>
      <c r="O195" s="1" t="s">
        <v>123</v>
      </c>
      <c r="P195" s="1">
        <v>2</v>
      </c>
      <c r="Q195" s="1">
        <v>225698977</v>
      </c>
      <c r="R195" s="1" t="s">
        <v>183</v>
      </c>
      <c r="S195" s="1" t="s">
        <v>600</v>
      </c>
      <c r="T195" s="1" t="s">
        <v>601</v>
      </c>
      <c r="U195" s="1">
        <f t="shared" si="6"/>
        <v>54740</v>
      </c>
      <c r="V195" s="1" t="str">
        <f t="shared" si="7"/>
        <v>cis</v>
      </c>
      <c r="W195" s="1">
        <v>2</v>
      </c>
      <c r="X195" s="1">
        <v>225753717</v>
      </c>
      <c r="Y195" s="1">
        <v>5</v>
      </c>
      <c r="AA195" s="1" t="s">
        <v>575</v>
      </c>
      <c r="AB195" s="1" t="s">
        <v>575</v>
      </c>
      <c r="AC195" s="1" t="s">
        <v>1258</v>
      </c>
      <c r="AD195" s="1" t="s">
        <v>1259</v>
      </c>
      <c r="AE195" s="1">
        <v>-0.66600000000000004</v>
      </c>
      <c r="AF195" s="1">
        <v>6.3E-2</v>
      </c>
      <c r="AG195" s="1">
        <v>9.2999999999999997E-23</v>
      </c>
      <c r="AH195" s="1" t="s">
        <v>551</v>
      </c>
      <c r="AI195" s="1" t="s">
        <v>123</v>
      </c>
      <c r="AJ195" s="1">
        <v>2</v>
      </c>
      <c r="AK195" s="1">
        <v>225753717</v>
      </c>
      <c r="AL195" s="1" t="s">
        <v>551</v>
      </c>
      <c r="AM195" s="1">
        <v>0</v>
      </c>
      <c r="AN195" s="1" t="s">
        <v>551</v>
      </c>
      <c r="AO195" s="1" t="s">
        <v>551</v>
      </c>
      <c r="AP195" s="1" t="s">
        <v>575</v>
      </c>
      <c r="AQ195" s="1" t="str">
        <f t="shared" si="8"/>
        <v>Yes</v>
      </c>
    </row>
    <row r="196" spans="1:43">
      <c r="A196" s="1">
        <v>2</v>
      </c>
      <c r="B196" s="1">
        <v>225754752</v>
      </c>
      <c r="C196" s="1">
        <v>10174943</v>
      </c>
      <c r="D196" s="1" t="s">
        <v>123</v>
      </c>
      <c r="E196" s="1" t="s">
        <v>1262</v>
      </c>
      <c r="F196" s="1" t="s">
        <v>566</v>
      </c>
      <c r="G196" s="1" t="s">
        <v>565</v>
      </c>
      <c r="H196" s="1">
        <v>703</v>
      </c>
      <c r="I196" s="1">
        <v>-136.216606783641</v>
      </c>
      <c r="J196" s="1">
        <v>15.5719467548415</v>
      </c>
      <c r="K196" s="15">
        <v>2.1800699251697701E-18</v>
      </c>
      <c r="L196" s="1" t="s">
        <v>557</v>
      </c>
      <c r="M196" s="1" t="s">
        <v>553</v>
      </c>
      <c r="N196" s="1" t="s">
        <v>125</v>
      </c>
      <c r="O196" s="1" t="s">
        <v>123</v>
      </c>
      <c r="P196" s="1">
        <v>2</v>
      </c>
      <c r="Q196" s="1">
        <v>225698977</v>
      </c>
      <c r="R196" s="1" t="s">
        <v>183</v>
      </c>
      <c r="S196" s="1" t="s">
        <v>600</v>
      </c>
      <c r="T196" s="1" t="s">
        <v>601</v>
      </c>
      <c r="U196" s="1">
        <f t="shared" ref="U196:U259" si="9">ABS(B196-Q196)</f>
        <v>55775</v>
      </c>
      <c r="V196" s="1" t="str">
        <f t="shared" ref="V196:V259" si="10">IF(AND(P196=W196,U196&lt;134000),"cis","trans")</f>
        <v>cis</v>
      </c>
      <c r="W196" s="1">
        <v>2</v>
      </c>
      <c r="X196" s="1">
        <v>225754752</v>
      </c>
      <c r="Y196" s="1">
        <v>5</v>
      </c>
      <c r="AA196" s="1" t="s">
        <v>575</v>
      </c>
      <c r="AB196" s="1" t="s">
        <v>575</v>
      </c>
      <c r="AC196" s="1" t="s">
        <v>1262</v>
      </c>
      <c r="AD196" s="1" t="s">
        <v>1263</v>
      </c>
      <c r="AE196" s="1">
        <v>-0.65700000000000003</v>
      </c>
      <c r="AF196" s="1">
        <v>5.5E-2</v>
      </c>
      <c r="AG196" s="1">
        <v>2.5419999999999998E-28</v>
      </c>
      <c r="AH196" s="1" t="s">
        <v>551</v>
      </c>
      <c r="AI196" s="1" t="s">
        <v>123</v>
      </c>
      <c r="AJ196" s="1">
        <v>2</v>
      </c>
      <c r="AK196" s="1">
        <v>225754752</v>
      </c>
      <c r="AL196" s="1" t="s">
        <v>551</v>
      </c>
      <c r="AM196" s="1">
        <v>0</v>
      </c>
      <c r="AN196" s="1" t="s">
        <v>551</v>
      </c>
      <c r="AO196" s="1" t="s">
        <v>551</v>
      </c>
      <c r="AP196" s="1" t="s">
        <v>575</v>
      </c>
      <c r="AQ196" s="1" t="str">
        <f t="shared" ref="AQ196:AQ259" si="11">IF(OR(AO196="Yes",AP196="Yes")=FALSE,"No","Yes")</f>
        <v>Yes</v>
      </c>
    </row>
    <row r="197" spans="1:43">
      <c r="A197" s="1">
        <v>2</v>
      </c>
      <c r="B197" s="1">
        <v>225755357</v>
      </c>
      <c r="C197" s="1">
        <v>28373258</v>
      </c>
      <c r="D197" s="1" t="s">
        <v>123</v>
      </c>
      <c r="E197" s="1" t="s">
        <v>1267</v>
      </c>
      <c r="F197" s="1" t="s">
        <v>549</v>
      </c>
      <c r="G197" s="1" t="s">
        <v>548</v>
      </c>
      <c r="H197" s="1">
        <v>703</v>
      </c>
      <c r="I197" s="1">
        <v>-125.67586502092099</v>
      </c>
      <c r="J197" s="1">
        <v>14.667225459204101</v>
      </c>
      <c r="K197" s="15">
        <v>1.04857600694496E-17</v>
      </c>
      <c r="L197" s="1" t="s">
        <v>557</v>
      </c>
      <c r="M197" s="1" t="s">
        <v>553</v>
      </c>
      <c r="N197" s="1" t="s">
        <v>125</v>
      </c>
      <c r="O197" s="1" t="s">
        <v>123</v>
      </c>
      <c r="P197" s="1">
        <v>2</v>
      </c>
      <c r="Q197" s="1">
        <v>225698977</v>
      </c>
      <c r="R197" s="1" t="s">
        <v>183</v>
      </c>
      <c r="S197" s="1" t="s">
        <v>600</v>
      </c>
      <c r="T197" s="1" t="s">
        <v>601</v>
      </c>
      <c r="U197" s="1">
        <f t="shared" si="9"/>
        <v>56380</v>
      </c>
      <c r="V197" s="1" t="str">
        <f t="shared" si="10"/>
        <v>cis</v>
      </c>
      <c r="W197" s="1">
        <v>2</v>
      </c>
      <c r="X197" s="1">
        <v>225755357</v>
      </c>
      <c r="Y197" s="1">
        <v>5</v>
      </c>
      <c r="AA197" s="1" t="s">
        <v>575</v>
      </c>
      <c r="AB197" s="1" t="s">
        <v>575</v>
      </c>
      <c r="AC197" s="1" t="s">
        <v>1267</v>
      </c>
      <c r="AD197" s="1" t="s">
        <v>1268</v>
      </c>
      <c r="AE197" s="1">
        <v>-0.60199999999999998</v>
      </c>
      <c r="AF197" s="1">
        <v>5.2999999999999999E-2</v>
      </c>
      <c r="AG197" s="1">
        <v>2.9429999999999999E-26</v>
      </c>
      <c r="AH197" s="1" t="s">
        <v>551</v>
      </c>
      <c r="AI197" s="1" t="s">
        <v>123</v>
      </c>
      <c r="AJ197" s="1">
        <v>2</v>
      </c>
      <c r="AK197" s="1">
        <v>225755357</v>
      </c>
      <c r="AL197" s="1" t="s">
        <v>551</v>
      </c>
      <c r="AM197" s="1">
        <v>0</v>
      </c>
      <c r="AN197" s="1" t="s">
        <v>551</v>
      </c>
      <c r="AO197" s="1" t="s">
        <v>551</v>
      </c>
      <c r="AP197" s="1" t="s">
        <v>575</v>
      </c>
      <c r="AQ197" s="1" t="str">
        <f t="shared" si="11"/>
        <v>Yes</v>
      </c>
    </row>
    <row r="198" spans="1:43">
      <c r="A198" s="1">
        <v>2</v>
      </c>
      <c r="B198" s="1">
        <v>225755912</v>
      </c>
      <c r="C198" s="1">
        <v>10202066</v>
      </c>
      <c r="D198" s="1" t="s">
        <v>123</v>
      </c>
      <c r="E198" s="1" t="s">
        <v>1272</v>
      </c>
      <c r="F198" s="1" t="s">
        <v>548</v>
      </c>
      <c r="G198" s="1" t="s">
        <v>549</v>
      </c>
      <c r="H198" s="1">
        <v>703</v>
      </c>
      <c r="I198" s="1">
        <v>-119.861614166518</v>
      </c>
      <c r="J198" s="1">
        <v>14.3070711767284</v>
      </c>
      <c r="K198" s="15">
        <v>5.3931516621456697E-17</v>
      </c>
      <c r="L198" s="1" t="s">
        <v>557</v>
      </c>
      <c r="M198" s="1" t="s">
        <v>553</v>
      </c>
      <c r="N198" s="1" t="s">
        <v>125</v>
      </c>
      <c r="O198" s="1" t="s">
        <v>123</v>
      </c>
      <c r="P198" s="1">
        <v>2</v>
      </c>
      <c r="Q198" s="1">
        <v>225698977</v>
      </c>
      <c r="R198" s="1" t="s">
        <v>183</v>
      </c>
      <c r="S198" s="1" t="s">
        <v>600</v>
      </c>
      <c r="T198" s="1" t="s">
        <v>601</v>
      </c>
      <c r="U198" s="1">
        <f t="shared" si="9"/>
        <v>56935</v>
      </c>
      <c r="V198" s="1" t="str">
        <f t="shared" si="10"/>
        <v>cis</v>
      </c>
      <c r="W198" s="1">
        <v>2</v>
      </c>
      <c r="X198" s="1">
        <v>225755912</v>
      </c>
      <c r="Y198" s="1">
        <v>5</v>
      </c>
      <c r="AA198" s="1" t="s">
        <v>575</v>
      </c>
      <c r="AB198" s="1" t="s">
        <v>575</v>
      </c>
      <c r="AC198" s="1" t="s">
        <v>1272</v>
      </c>
      <c r="AD198" s="1" t="s">
        <v>1273</v>
      </c>
      <c r="AE198" s="1">
        <v>-0.70499999999999996</v>
      </c>
      <c r="AF198" s="1">
        <v>4.4999999999999998E-2</v>
      </c>
      <c r="AG198" s="1">
        <v>2.7669999999999999E-43</v>
      </c>
      <c r="AH198" s="1" t="s">
        <v>551</v>
      </c>
      <c r="AI198" s="1" t="s">
        <v>123</v>
      </c>
      <c r="AJ198" s="1">
        <v>2</v>
      </c>
      <c r="AK198" s="1">
        <v>225755912</v>
      </c>
      <c r="AL198" s="1" t="s">
        <v>551</v>
      </c>
      <c r="AM198" s="1">
        <v>0</v>
      </c>
      <c r="AN198" s="1" t="s">
        <v>551</v>
      </c>
      <c r="AO198" s="1" t="s">
        <v>551</v>
      </c>
      <c r="AP198" s="1" t="s">
        <v>575</v>
      </c>
      <c r="AQ198" s="1" t="str">
        <f t="shared" si="11"/>
        <v>Yes</v>
      </c>
    </row>
    <row r="199" spans="1:43">
      <c r="A199" s="1">
        <v>2</v>
      </c>
      <c r="B199" s="1">
        <v>225756132</v>
      </c>
      <c r="C199" s="1">
        <v>10167560</v>
      </c>
      <c r="D199" s="1" t="s">
        <v>123</v>
      </c>
      <c r="E199" s="1" t="s">
        <v>1274</v>
      </c>
      <c r="F199" s="1" t="s">
        <v>566</v>
      </c>
      <c r="G199" s="1" t="s">
        <v>548</v>
      </c>
      <c r="H199" s="1">
        <v>703</v>
      </c>
      <c r="I199" s="1">
        <v>-121.34719688605701</v>
      </c>
      <c r="J199" s="1">
        <v>12.540597505238701</v>
      </c>
      <c r="K199" s="15">
        <v>3.8004636105891099E-22</v>
      </c>
      <c r="L199" s="1" t="s">
        <v>557</v>
      </c>
      <c r="M199" s="1" t="s">
        <v>553</v>
      </c>
      <c r="N199" s="1" t="s">
        <v>125</v>
      </c>
      <c r="O199" s="1" t="s">
        <v>123</v>
      </c>
      <c r="P199" s="1">
        <v>2</v>
      </c>
      <c r="Q199" s="1">
        <v>225698977</v>
      </c>
      <c r="R199" s="1" t="s">
        <v>183</v>
      </c>
      <c r="S199" s="1" t="s">
        <v>600</v>
      </c>
      <c r="T199" s="1" t="s">
        <v>601</v>
      </c>
      <c r="U199" s="1">
        <f t="shared" si="9"/>
        <v>57155</v>
      </c>
      <c r="V199" s="1" t="str">
        <f t="shared" si="10"/>
        <v>cis</v>
      </c>
      <c r="W199" s="1">
        <v>2</v>
      </c>
      <c r="X199" s="1">
        <v>225756132</v>
      </c>
      <c r="Y199" s="1">
        <v>5</v>
      </c>
      <c r="AA199" s="1" t="s">
        <v>575</v>
      </c>
      <c r="AB199" s="1" t="s">
        <v>575</v>
      </c>
      <c r="AC199" s="1" t="s">
        <v>1274</v>
      </c>
      <c r="AD199" s="1" t="s">
        <v>1275</v>
      </c>
      <c r="AE199" s="1">
        <v>-0.60899999999999999</v>
      </c>
      <c r="AF199" s="1">
        <v>5.1999999999999998E-2</v>
      </c>
      <c r="AG199" s="1">
        <v>6.9890000000000001E-27</v>
      </c>
      <c r="AH199" s="1" t="s">
        <v>551</v>
      </c>
      <c r="AI199" s="1" t="s">
        <v>123</v>
      </c>
      <c r="AJ199" s="1">
        <v>2</v>
      </c>
      <c r="AK199" s="1">
        <v>225756132</v>
      </c>
      <c r="AL199" s="1" t="s">
        <v>551</v>
      </c>
      <c r="AM199" s="1">
        <v>0</v>
      </c>
      <c r="AN199" s="1" t="s">
        <v>551</v>
      </c>
      <c r="AO199" s="1" t="s">
        <v>551</v>
      </c>
      <c r="AP199" s="1" t="s">
        <v>575</v>
      </c>
      <c r="AQ199" s="1" t="str">
        <f t="shared" si="11"/>
        <v>Yes</v>
      </c>
    </row>
    <row r="200" spans="1:43">
      <c r="A200" s="1">
        <v>2</v>
      </c>
      <c r="B200" s="1">
        <v>225756562</v>
      </c>
      <c r="C200" s="1">
        <v>10168032</v>
      </c>
      <c r="D200" s="1" t="s">
        <v>123</v>
      </c>
      <c r="E200" s="1" t="s">
        <v>1277</v>
      </c>
      <c r="F200" s="1" t="s">
        <v>565</v>
      </c>
      <c r="G200" s="1" t="s">
        <v>549</v>
      </c>
      <c r="H200" s="1">
        <v>703</v>
      </c>
      <c r="I200" s="1">
        <v>-117.525761293811</v>
      </c>
      <c r="J200" s="1">
        <v>14.2572447051373</v>
      </c>
      <c r="K200" s="15">
        <v>1.67621537854616E-16</v>
      </c>
      <c r="L200" s="1" t="s">
        <v>557</v>
      </c>
      <c r="M200" s="1" t="s">
        <v>553</v>
      </c>
      <c r="N200" s="1" t="s">
        <v>125</v>
      </c>
      <c r="O200" s="1" t="s">
        <v>123</v>
      </c>
      <c r="P200" s="1">
        <v>2</v>
      </c>
      <c r="Q200" s="1">
        <v>225698977</v>
      </c>
      <c r="R200" s="1" t="s">
        <v>183</v>
      </c>
      <c r="S200" s="1" t="s">
        <v>600</v>
      </c>
      <c r="T200" s="1" t="s">
        <v>601</v>
      </c>
      <c r="U200" s="1">
        <f t="shared" si="9"/>
        <v>57585</v>
      </c>
      <c r="V200" s="1" t="str">
        <f t="shared" si="10"/>
        <v>cis</v>
      </c>
      <c r="W200" s="1">
        <v>2</v>
      </c>
      <c r="X200" s="1">
        <v>225756562</v>
      </c>
      <c r="Y200" s="1">
        <v>5</v>
      </c>
      <c r="AA200" s="1" t="s">
        <v>575</v>
      </c>
      <c r="AB200" s="1" t="s">
        <v>575</v>
      </c>
      <c r="AC200" s="1" t="s">
        <v>1277</v>
      </c>
      <c r="AD200" s="1" t="s">
        <v>1278</v>
      </c>
      <c r="AE200" s="1">
        <v>-0.70299999999999996</v>
      </c>
      <c r="AF200" s="1">
        <v>4.3999999999999997E-2</v>
      </c>
      <c r="AG200" s="1">
        <v>1.503E-43</v>
      </c>
      <c r="AH200" s="1" t="s">
        <v>551</v>
      </c>
      <c r="AI200" s="1" t="s">
        <v>123</v>
      </c>
      <c r="AJ200" s="1">
        <v>2</v>
      </c>
      <c r="AK200" s="1">
        <v>225756562</v>
      </c>
      <c r="AL200" s="1" t="s">
        <v>551</v>
      </c>
      <c r="AM200" s="1">
        <v>0</v>
      </c>
      <c r="AN200" s="1" t="s">
        <v>551</v>
      </c>
      <c r="AO200" s="1" t="s">
        <v>551</v>
      </c>
      <c r="AP200" s="1" t="s">
        <v>575</v>
      </c>
      <c r="AQ200" s="1" t="str">
        <f t="shared" si="11"/>
        <v>Yes</v>
      </c>
    </row>
    <row r="201" spans="1:43">
      <c r="A201" s="1">
        <v>2</v>
      </c>
      <c r="B201" s="1">
        <v>225756681</v>
      </c>
      <c r="C201" s="1">
        <v>13388622</v>
      </c>
      <c r="D201" s="1" t="s">
        <v>123</v>
      </c>
      <c r="E201" s="1" t="s">
        <v>1279</v>
      </c>
      <c r="F201" s="1" t="s">
        <v>565</v>
      </c>
      <c r="G201" s="1" t="s">
        <v>566</v>
      </c>
      <c r="H201" s="1">
        <v>703</v>
      </c>
      <c r="I201" s="1">
        <v>-121.34719688605701</v>
      </c>
      <c r="J201" s="1">
        <v>12.540597505238701</v>
      </c>
      <c r="K201" s="15">
        <v>3.8004636105891099E-22</v>
      </c>
      <c r="L201" s="1" t="s">
        <v>557</v>
      </c>
      <c r="M201" s="1" t="s">
        <v>553</v>
      </c>
      <c r="N201" s="1" t="s">
        <v>125</v>
      </c>
      <c r="O201" s="1" t="s">
        <v>123</v>
      </c>
      <c r="P201" s="1">
        <v>2</v>
      </c>
      <c r="Q201" s="1">
        <v>225698977</v>
      </c>
      <c r="R201" s="1" t="s">
        <v>183</v>
      </c>
      <c r="S201" s="1" t="s">
        <v>600</v>
      </c>
      <c r="T201" s="1" t="s">
        <v>601</v>
      </c>
      <c r="U201" s="1">
        <f t="shared" si="9"/>
        <v>57704</v>
      </c>
      <c r="V201" s="1" t="str">
        <f t="shared" si="10"/>
        <v>cis</v>
      </c>
      <c r="W201" s="1">
        <v>2</v>
      </c>
      <c r="X201" s="1">
        <v>225756681</v>
      </c>
      <c r="Y201" s="1">
        <v>5</v>
      </c>
      <c r="AA201" s="1" t="s">
        <v>575</v>
      </c>
      <c r="AB201" s="1" t="s">
        <v>575</v>
      </c>
      <c r="AC201" s="1" t="s">
        <v>1279</v>
      </c>
      <c r="AD201" s="1" t="s">
        <v>1280</v>
      </c>
      <c r="AE201" s="1">
        <v>-0.70299999999999996</v>
      </c>
      <c r="AF201" s="1">
        <v>4.3999999999999997E-2</v>
      </c>
      <c r="AG201" s="1">
        <v>1.503E-43</v>
      </c>
      <c r="AH201" s="1" t="s">
        <v>551</v>
      </c>
      <c r="AI201" s="1" t="s">
        <v>123</v>
      </c>
      <c r="AJ201" s="1">
        <v>2</v>
      </c>
      <c r="AK201" s="1">
        <v>225756681</v>
      </c>
      <c r="AL201" s="1" t="s">
        <v>551</v>
      </c>
      <c r="AM201" s="1">
        <v>0</v>
      </c>
      <c r="AN201" s="1" t="s">
        <v>551</v>
      </c>
      <c r="AO201" s="1" t="s">
        <v>551</v>
      </c>
      <c r="AP201" s="1" t="s">
        <v>575</v>
      </c>
      <c r="AQ201" s="1" t="str">
        <f t="shared" si="11"/>
        <v>Yes</v>
      </c>
    </row>
    <row r="202" spans="1:43">
      <c r="A202" s="1">
        <v>2</v>
      </c>
      <c r="B202" s="1">
        <v>225756781</v>
      </c>
      <c r="C202" s="1">
        <v>13400582</v>
      </c>
      <c r="D202" s="1" t="s">
        <v>123</v>
      </c>
      <c r="E202" s="1" t="s">
        <v>1283</v>
      </c>
      <c r="F202" s="1" t="s">
        <v>565</v>
      </c>
      <c r="G202" s="1" t="s">
        <v>549</v>
      </c>
      <c r="H202" s="1">
        <v>703</v>
      </c>
      <c r="I202" s="1">
        <v>-121.34719688605701</v>
      </c>
      <c r="J202" s="1">
        <v>12.540597505238701</v>
      </c>
      <c r="K202" s="15">
        <v>3.8004636105891099E-22</v>
      </c>
      <c r="L202" s="1" t="s">
        <v>557</v>
      </c>
      <c r="M202" s="1" t="s">
        <v>553</v>
      </c>
      <c r="N202" s="1" t="s">
        <v>125</v>
      </c>
      <c r="O202" s="1" t="s">
        <v>123</v>
      </c>
      <c r="P202" s="1">
        <v>2</v>
      </c>
      <c r="Q202" s="1">
        <v>225698977</v>
      </c>
      <c r="R202" s="1" t="s">
        <v>183</v>
      </c>
      <c r="S202" s="1" t="s">
        <v>600</v>
      </c>
      <c r="T202" s="1" t="s">
        <v>601</v>
      </c>
      <c r="U202" s="1">
        <f t="shared" si="9"/>
        <v>57804</v>
      </c>
      <c r="V202" s="1" t="str">
        <f t="shared" si="10"/>
        <v>cis</v>
      </c>
      <c r="W202" s="1">
        <v>2</v>
      </c>
      <c r="X202" s="1">
        <v>225756781</v>
      </c>
      <c r="Y202" s="1">
        <v>5</v>
      </c>
      <c r="AA202" s="1" t="s">
        <v>575</v>
      </c>
      <c r="AB202" s="1" t="s">
        <v>575</v>
      </c>
      <c r="AC202" s="1" t="s">
        <v>1283</v>
      </c>
      <c r="AD202" s="1" t="s">
        <v>1284</v>
      </c>
      <c r="AE202" s="1">
        <v>-0.70299999999999996</v>
      </c>
      <c r="AF202" s="1">
        <v>4.3999999999999997E-2</v>
      </c>
      <c r="AG202" s="1">
        <v>1.503E-43</v>
      </c>
      <c r="AH202" s="1" t="s">
        <v>551</v>
      </c>
      <c r="AI202" s="1" t="s">
        <v>123</v>
      </c>
      <c r="AJ202" s="1">
        <v>2</v>
      </c>
      <c r="AK202" s="1">
        <v>225756781</v>
      </c>
      <c r="AL202" s="1" t="s">
        <v>551</v>
      </c>
      <c r="AM202" s="1">
        <v>0</v>
      </c>
      <c r="AN202" s="1" t="s">
        <v>551</v>
      </c>
      <c r="AO202" s="1" t="s">
        <v>551</v>
      </c>
      <c r="AP202" s="1" t="s">
        <v>575</v>
      </c>
      <c r="AQ202" s="1" t="str">
        <f t="shared" si="11"/>
        <v>Yes</v>
      </c>
    </row>
    <row r="203" spans="1:43">
      <c r="A203" s="1">
        <v>2</v>
      </c>
      <c r="B203" s="1">
        <v>225759251</v>
      </c>
      <c r="C203" s="1">
        <v>10165324</v>
      </c>
      <c r="D203" s="1" t="s">
        <v>123</v>
      </c>
      <c r="E203" s="1" t="s">
        <v>1293</v>
      </c>
      <c r="F203" s="1" t="s">
        <v>549</v>
      </c>
      <c r="G203" s="1" t="s">
        <v>548</v>
      </c>
      <c r="H203" s="1">
        <v>703</v>
      </c>
      <c r="I203" s="1">
        <v>-121.34719688605701</v>
      </c>
      <c r="J203" s="1">
        <v>12.540597505238701</v>
      </c>
      <c r="K203" s="15">
        <v>3.8004636105891099E-22</v>
      </c>
      <c r="L203" s="1" t="s">
        <v>557</v>
      </c>
      <c r="M203" s="1" t="s">
        <v>553</v>
      </c>
      <c r="N203" s="1" t="s">
        <v>125</v>
      </c>
      <c r="O203" s="1" t="s">
        <v>123</v>
      </c>
      <c r="P203" s="1">
        <v>2</v>
      </c>
      <c r="Q203" s="1">
        <v>225698977</v>
      </c>
      <c r="R203" s="1" t="s">
        <v>183</v>
      </c>
      <c r="S203" s="1" t="s">
        <v>600</v>
      </c>
      <c r="T203" s="1" t="s">
        <v>601</v>
      </c>
      <c r="U203" s="1">
        <f t="shared" si="9"/>
        <v>60274</v>
      </c>
      <c r="V203" s="1" t="str">
        <f t="shared" si="10"/>
        <v>cis</v>
      </c>
      <c r="W203" s="1">
        <v>2</v>
      </c>
      <c r="X203" s="1">
        <v>225759251</v>
      </c>
      <c r="Y203" s="1">
        <v>5</v>
      </c>
      <c r="AA203" s="1" t="s">
        <v>575</v>
      </c>
      <c r="AB203" s="1" t="s">
        <v>575</v>
      </c>
      <c r="AH203" s="1" t="s">
        <v>575</v>
      </c>
      <c r="AI203" s="1" t="s">
        <v>123</v>
      </c>
      <c r="AJ203" s="1">
        <v>2</v>
      </c>
      <c r="AK203" s="1">
        <v>225758882</v>
      </c>
      <c r="AL203" s="1" t="s">
        <v>551</v>
      </c>
      <c r="AM203" s="1">
        <v>369</v>
      </c>
      <c r="AN203" s="1" t="s">
        <v>551</v>
      </c>
      <c r="AO203" s="1" t="s">
        <v>551</v>
      </c>
      <c r="AP203" s="1" t="s">
        <v>575</v>
      </c>
      <c r="AQ203" s="1" t="str">
        <f t="shared" si="11"/>
        <v>Yes</v>
      </c>
    </row>
    <row r="204" spans="1:43">
      <c r="A204" s="1">
        <v>2</v>
      </c>
      <c r="B204" s="1">
        <v>225759324</v>
      </c>
      <c r="C204" s="1">
        <v>4674948</v>
      </c>
      <c r="D204" s="1" t="s">
        <v>123</v>
      </c>
      <c r="E204" s="1" t="s">
        <v>1294</v>
      </c>
      <c r="F204" s="1" t="s">
        <v>548</v>
      </c>
      <c r="G204" s="1" t="s">
        <v>549</v>
      </c>
      <c r="H204" s="1">
        <v>703</v>
      </c>
      <c r="I204" s="1">
        <v>-136.216606783641</v>
      </c>
      <c r="J204" s="1">
        <v>15.5719467548415</v>
      </c>
      <c r="K204" s="15">
        <v>2.1800699251697701E-18</v>
      </c>
      <c r="L204" s="1" t="s">
        <v>557</v>
      </c>
      <c r="M204" s="1" t="s">
        <v>553</v>
      </c>
      <c r="N204" s="1" t="s">
        <v>125</v>
      </c>
      <c r="O204" s="1" t="s">
        <v>123</v>
      </c>
      <c r="P204" s="1">
        <v>2</v>
      </c>
      <c r="Q204" s="1">
        <v>225698977</v>
      </c>
      <c r="R204" s="1" t="s">
        <v>183</v>
      </c>
      <c r="S204" s="1" t="s">
        <v>600</v>
      </c>
      <c r="T204" s="1" t="s">
        <v>601</v>
      </c>
      <c r="U204" s="1">
        <f t="shared" si="9"/>
        <v>60347</v>
      </c>
      <c r="V204" s="1" t="str">
        <f t="shared" si="10"/>
        <v>cis</v>
      </c>
      <c r="W204" s="1">
        <v>2</v>
      </c>
      <c r="X204" s="1">
        <v>225759324</v>
      </c>
      <c r="Y204" s="1">
        <v>5</v>
      </c>
      <c r="AA204" s="1" t="s">
        <v>575</v>
      </c>
      <c r="AB204" s="1" t="s">
        <v>575</v>
      </c>
      <c r="AC204" s="1" t="s">
        <v>1294</v>
      </c>
      <c r="AD204" s="1" t="s">
        <v>1295</v>
      </c>
      <c r="AE204" s="1">
        <v>-0.62</v>
      </c>
      <c r="AF204" s="1">
        <v>4.5999999999999999E-2</v>
      </c>
      <c r="AG204" s="1">
        <v>2.9950000000000001E-34</v>
      </c>
      <c r="AH204" s="1" t="s">
        <v>551</v>
      </c>
      <c r="AI204" s="1" t="s">
        <v>123</v>
      </c>
      <c r="AJ204" s="1">
        <v>2</v>
      </c>
      <c r="AK204" s="1">
        <v>225759324</v>
      </c>
      <c r="AL204" s="1" t="s">
        <v>551</v>
      </c>
      <c r="AM204" s="1">
        <v>0</v>
      </c>
      <c r="AN204" s="1" t="s">
        <v>551</v>
      </c>
      <c r="AO204" s="1" t="s">
        <v>551</v>
      </c>
      <c r="AP204" s="1" t="s">
        <v>575</v>
      </c>
      <c r="AQ204" s="1" t="str">
        <f t="shared" si="11"/>
        <v>Yes</v>
      </c>
    </row>
    <row r="205" spans="1:43">
      <c r="A205" s="1">
        <v>2</v>
      </c>
      <c r="B205" s="1">
        <v>225759978</v>
      </c>
      <c r="C205" s="1">
        <v>16866294</v>
      </c>
      <c r="D205" s="1" t="s">
        <v>123</v>
      </c>
      <c r="E205" s="1" t="s">
        <v>1296</v>
      </c>
      <c r="F205" s="1" t="s">
        <v>565</v>
      </c>
      <c r="G205" s="1" t="s">
        <v>548</v>
      </c>
      <c r="H205" s="1">
        <v>703</v>
      </c>
      <c r="I205" s="1">
        <v>-77.938039323522204</v>
      </c>
      <c r="J205" s="1">
        <v>10.8304533406356</v>
      </c>
      <c r="K205" s="15">
        <v>6.1916686437237197E-13</v>
      </c>
      <c r="L205" s="1" t="s">
        <v>557</v>
      </c>
      <c r="M205" s="1" t="s">
        <v>553</v>
      </c>
      <c r="N205" s="1" t="s">
        <v>125</v>
      </c>
      <c r="O205" s="1" t="s">
        <v>123</v>
      </c>
      <c r="P205" s="1">
        <v>2</v>
      </c>
      <c r="Q205" s="1">
        <v>225698977</v>
      </c>
      <c r="R205" s="1" t="s">
        <v>183</v>
      </c>
      <c r="S205" s="1" t="s">
        <v>600</v>
      </c>
      <c r="T205" s="1" t="s">
        <v>601</v>
      </c>
      <c r="U205" s="1">
        <f t="shared" si="9"/>
        <v>61001</v>
      </c>
      <c r="V205" s="1" t="str">
        <f t="shared" si="10"/>
        <v>cis</v>
      </c>
      <c r="W205" s="1">
        <v>2</v>
      </c>
      <c r="X205" s="1">
        <v>225759978</v>
      </c>
      <c r="Y205" s="1">
        <v>5</v>
      </c>
      <c r="AA205" s="1" t="s">
        <v>575</v>
      </c>
      <c r="AB205" s="1" t="s">
        <v>575</v>
      </c>
      <c r="AH205" s="1" t="s">
        <v>575</v>
      </c>
      <c r="AI205" s="1" t="s">
        <v>123</v>
      </c>
      <c r="AJ205" s="1">
        <v>2</v>
      </c>
      <c r="AK205" s="1">
        <v>225759324</v>
      </c>
      <c r="AL205" s="1" t="s">
        <v>551</v>
      </c>
      <c r="AM205" s="1">
        <v>654</v>
      </c>
      <c r="AN205" s="1" t="s">
        <v>551</v>
      </c>
      <c r="AO205" s="1" t="s">
        <v>551</v>
      </c>
      <c r="AP205" s="1" t="s">
        <v>575</v>
      </c>
      <c r="AQ205" s="1" t="str">
        <f t="shared" si="11"/>
        <v>Yes</v>
      </c>
    </row>
    <row r="206" spans="1:43">
      <c r="A206" s="1">
        <v>2</v>
      </c>
      <c r="B206" s="1">
        <v>225760488</v>
      </c>
      <c r="C206" s="1">
        <v>57679305</v>
      </c>
      <c r="D206" s="1" t="s">
        <v>123</v>
      </c>
      <c r="E206" s="1" t="s">
        <v>1297</v>
      </c>
      <c r="F206" s="1" t="s">
        <v>565</v>
      </c>
      <c r="G206" s="1" t="s">
        <v>566</v>
      </c>
      <c r="H206" s="1">
        <v>703</v>
      </c>
      <c r="I206" s="1">
        <v>-114.98889082784</v>
      </c>
      <c r="J206" s="1">
        <v>14.041053771735401</v>
      </c>
      <c r="K206" s="15">
        <v>2.6236315142220199E-16</v>
      </c>
      <c r="L206" s="1" t="s">
        <v>557</v>
      </c>
      <c r="M206" s="1" t="s">
        <v>553</v>
      </c>
      <c r="N206" s="1" t="s">
        <v>125</v>
      </c>
      <c r="O206" s="1" t="s">
        <v>123</v>
      </c>
      <c r="P206" s="1">
        <v>2</v>
      </c>
      <c r="Q206" s="1">
        <v>225698977</v>
      </c>
      <c r="R206" s="1" t="s">
        <v>183</v>
      </c>
      <c r="S206" s="1" t="s">
        <v>600</v>
      </c>
      <c r="T206" s="1" t="s">
        <v>601</v>
      </c>
      <c r="U206" s="1">
        <f t="shared" si="9"/>
        <v>61511</v>
      </c>
      <c r="V206" s="1" t="str">
        <f t="shared" si="10"/>
        <v>cis</v>
      </c>
      <c r="W206" s="1">
        <v>2</v>
      </c>
      <c r="X206" s="1">
        <v>225760488</v>
      </c>
      <c r="Y206" s="1">
        <v>5</v>
      </c>
      <c r="AA206" s="1" t="s">
        <v>575</v>
      </c>
      <c r="AB206" s="1" t="s">
        <v>575</v>
      </c>
      <c r="AC206" s="1" t="s">
        <v>1297</v>
      </c>
      <c r="AD206" s="1" t="s">
        <v>1298</v>
      </c>
      <c r="AE206" s="1">
        <v>-0.60299999999999998</v>
      </c>
      <c r="AF206" s="1">
        <v>5.1999999999999998E-2</v>
      </c>
      <c r="AG206" s="1">
        <v>1.515E-26</v>
      </c>
      <c r="AH206" s="1" t="s">
        <v>551</v>
      </c>
      <c r="AI206" s="1" t="s">
        <v>123</v>
      </c>
      <c r="AJ206" s="1">
        <v>2</v>
      </c>
      <c r="AK206" s="1">
        <v>225760488</v>
      </c>
      <c r="AL206" s="1" t="s">
        <v>551</v>
      </c>
      <c r="AM206" s="1">
        <v>0</v>
      </c>
      <c r="AN206" s="1" t="s">
        <v>551</v>
      </c>
      <c r="AO206" s="1" t="s">
        <v>551</v>
      </c>
      <c r="AP206" s="1" t="s">
        <v>575</v>
      </c>
      <c r="AQ206" s="1" t="str">
        <f t="shared" si="11"/>
        <v>Yes</v>
      </c>
    </row>
    <row r="207" spans="1:43">
      <c r="A207" s="1">
        <v>2</v>
      </c>
      <c r="B207" s="1">
        <v>225760508</v>
      </c>
      <c r="C207" s="1">
        <v>1368885</v>
      </c>
      <c r="D207" s="1" t="s">
        <v>123</v>
      </c>
      <c r="E207" s="1" t="s">
        <v>1299</v>
      </c>
      <c r="F207" s="1" t="s">
        <v>566</v>
      </c>
      <c r="G207" s="1" t="s">
        <v>565</v>
      </c>
      <c r="H207" s="1">
        <v>703</v>
      </c>
      <c r="I207" s="1">
        <v>-119.861614166518</v>
      </c>
      <c r="J207" s="1">
        <v>14.3070711767284</v>
      </c>
      <c r="K207" s="15">
        <v>5.3931516621456697E-17</v>
      </c>
      <c r="L207" s="1" t="s">
        <v>557</v>
      </c>
      <c r="M207" s="1" t="s">
        <v>553</v>
      </c>
      <c r="N207" s="1" t="s">
        <v>125</v>
      </c>
      <c r="O207" s="1" t="s">
        <v>123</v>
      </c>
      <c r="P207" s="1">
        <v>2</v>
      </c>
      <c r="Q207" s="1">
        <v>225698977</v>
      </c>
      <c r="R207" s="1" t="s">
        <v>183</v>
      </c>
      <c r="S207" s="1" t="s">
        <v>600</v>
      </c>
      <c r="T207" s="1" t="s">
        <v>601</v>
      </c>
      <c r="U207" s="1">
        <f t="shared" si="9"/>
        <v>61531</v>
      </c>
      <c r="V207" s="1" t="str">
        <f t="shared" si="10"/>
        <v>cis</v>
      </c>
      <c r="W207" s="1">
        <v>2</v>
      </c>
      <c r="X207" s="1">
        <v>225760508</v>
      </c>
      <c r="Y207" s="1">
        <v>5</v>
      </c>
      <c r="AA207" s="1" t="s">
        <v>575</v>
      </c>
      <c r="AB207" s="1" t="s">
        <v>575</v>
      </c>
      <c r="AC207" s="1" t="s">
        <v>1299</v>
      </c>
      <c r="AD207" s="1" t="s">
        <v>1300</v>
      </c>
      <c r="AE207" s="1">
        <v>-0.501</v>
      </c>
      <c r="AF207" s="1">
        <v>4.9000000000000002E-2</v>
      </c>
      <c r="AG207" s="1">
        <v>4.7489999999999996E-22</v>
      </c>
      <c r="AH207" s="1" t="s">
        <v>551</v>
      </c>
      <c r="AI207" s="1" t="s">
        <v>123</v>
      </c>
      <c r="AJ207" s="1">
        <v>2</v>
      </c>
      <c r="AK207" s="1">
        <v>225760508</v>
      </c>
      <c r="AL207" s="1" t="s">
        <v>551</v>
      </c>
      <c r="AM207" s="1">
        <v>0</v>
      </c>
      <c r="AN207" s="1" t="s">
        <v>551</v>
      </c>
      <c r="AO207" s="1" t="s">
        <v>551</v>
      </c>
      <c r="AP207" s="1" t="s">
        <v>575</v>
      </c>
      <c r="AQ207" s="1" t="str">
        <f t="shared" si="11"/>
        <v>Yes</v>
      </c>
    </row>
    <row r="208" spans="1:43">
      <c r="A208" s="1">
        <v>2</v>
      </c>
      <c r="B208" s="1">
        <v>225761259</v>
      </c>
      <c r="C208" s="1">
        <v>7604674</v>
      </c>
      <c r="D208" s="1" t="s">
        <v>123</v>
      </c>
      <c r="E208" s="1" t="s">
        <v>1305</v>
      </c>
      <c r="F208" s="1" t="s">
        <v>566</v>
      </c>
      <c r="G208" s="1" t="s">
        <v>565</v>
      </c>
      <c r="H208" s="1">
        <v>703</v>
      </c>
      <c r="I208" s="1">
        <v>-79.449667848325404</v>
      </c>
      <c r="J208" s="1">
        <v>10.6494973852051</v>
      </c>
      <c r="K208" s="15">
        <v>8.6250516967539699E-14</v>
      </c>
      <c r="L208" s="1" t="s">
        <v>557</v>
      </c>
      <c r="M208" s="1" t="s">
        <v>553</v>
      </c>
      <c r="N208" s="1" t="s">
        <v>125</v>
      </c>
      <c r="O208" s="1" t="s">
        <v>123</v>
      </c>
      <c r="P208" s="1">
        <v>2</v>
      </c>
      <c r="Q208" s="1">
        <v>225698977</v>
      </c>
      <c r="R208" s="1" t="s">
        <v>183</v>
      </c>
      <c r="S208" s="1" t="s">
        <v>600</v>
      </c>
      <c r="T208" s="1" t="s">
        <v>601</v>
      </c>
      <c r="U208" s="1">
        <f t="shared" si="9"/>
        <v>62282</v>
      </c>
      <c r="V208" s="1" t="str">
        <f t="shared" si="10"/>
        <v>cis</v>
      </c>
      <c r="W208" s="1">
        <v>2</v>
      </c>
      <c r="X208" s="1">
        <v>225761259</v>
      </c>
      <c r="Y208" s="1">
        <v>5</v>
      </c>
      <c r="AA208" s="1" t="s">
        <v>575</v>
      </c>
      <c r="AB208" s="1" t="s">
        <v>575</v>
      </c>
      <c r="AC208" s="1" t="s">
        <v>1305</v>
      </c>
      <c r="AD208" s="1" t="s">
        <v>1306</v>
      </c>
      <c r="AE208" s="1">
        <v>-0.60299999999999998</v>
      </c>
      <c r="AF208" s="1">
        <v>5.1999999999999998E-2</v>
      </c>
      <c r="AG208" s="1">
        <v>1.515E-26</v>
      </c>
      <c r="AH208" s="1" t="s">
        <v>551</v>
      </c>
      <c r="AI208" s="1" t="s">
        <v>123</v>
      </c>
      <c r="AJ208" s="1">
        <v>2</v>
      </c>
      <c r="AK208" s="1">
        <v>225761259</v>
      </c>
      <c r="AL208" s="1" t="s">
        <v>551</v>
      </c>
      <c r="AM208" s="1">
        <v>0</v>
      </c>
      <c r="AN208" s="1" t="s">
        <v>551</v>
      </c>
      <c r="AO208" s="1" t="s">
        <v>551</v>
      </c>
      <c r="AP208" s="1" t="s">
        <v>575</v>
      </c>
      <c r="AQ208" s="1" t="str">
        <f t="shared" si="11"/>
        <v>Yes</v>
      </c>
    </row>
    <row r="209" spans="1:43">
      <c r="A209" s="1">
        <v>2</v>
      </c>
      <c r="B209" s="1">
        <v>225761382</v>
      </c>
      <c r="C209" s="1">
        <v>7604898</v>
      </c>
      <c r="D209" s="1" t="s">
        <v>123</v>
      </c>
      <c r="E209" s="1" t="s">
        <v>1307</v>
      </c>
      <c r="F209" s="1" t="s">
        <v>566</v>
      </c>
      <c r="G209" s="1" t="s">
        <v>565</v>
      </c>
      <c r="H209" s="1">
        <v>703</v>
      </c>
      <c r="I209" s="1">
        <v>-119.861614166518</v>
      </c>
      <c r="J209" s="1">
        <v>14.3070711767284</v>
      </c>
      <c r="K209" s="15">
        <v>5.3931516621456697E-17</v>
      </c>
      <c r="L209" s="1" t="s">
        <v>557</v>
      </c>
      <c r="M209" s="1" t="s">
        <v>553</v>
      </c>
      <c r="N209" s="1" t="s">
        <v>125</v>
      </c>
      <c r="O209" s="1" t="s">
        <v>123</v>
      </c>
      <c r="P209" s="1">
        <v>2</v>
      </c>
      <c r="Q209" s="1">
        <v>225698977</v>
      </c>
      <c r="R209" s="1" t="s">
        <v>183</v>
      </c>
      <c r="S209" s="1" t="s">
        <v>600</v>
      </c>
      <c r="T209" s="1" t="s">
        <v>601</v>
      </c>
      <c r="U209" s="1">
        <f t="shared" si="9"/>
        <v>62405</v>
      </c>
      <c r="V209" s="1" t="str">
        <f t="shared" si="10"/>
        <v>cis</v>
      </c>
      <c r="W209" s="1">
        <v>2</v>
      </c>
      <c r="X209" s="1">
        <v>225761382</v>
      </c>
      <c r="Y209" s="1">
        <v>5</v>
      </c>
      <c r="AA209" s="1" t="s">
        <v>575</v>
      </c>
      <c r="AB209" s="1" t="s">
        <v>575</v>
      </c>
      <c r="AC209" s="1" t="s">
        <v>1307</v>
      </c>
      <c r="AD209" s="1" t="s">
        <v>1308</v>
      </c>
      <c r="AE209" s="1">
        <v>-0.56999999999999995</v>
      </c>
      <c r="AF209" s="1">
        <v>5.1999999999999998E-2</v>
      </c>
      <c r="AG209" s="1">
        <v>2.0970000000000001E-24</v>
      </c>
      <c r="AH209" s="1" t="s">
        <v>551</v>
      </c>
      <c r="AI209" s="1" t="s">
        <v>123</v>
      </c>
      <c r="AJ209" s="1">
        <v>2</v>
      </c>
      <c r="AK209" s="1">
        <v>225761382</v>
      </c>
      <c r="AL209" s="1" t="s">
        <v>551</v>
      </c>
      <c r="AM209" s="1">
        <v>0</v>
      </c>
      <c r="AN209" s="1" t="s">
        <v>551</v>
      </c>
      <c r="AO209" s="1" t="s">
        <v>551</v>
      </c>
      <c r="AP209" s="1" t="s">
        <v>575</v>
      </c>
      <c r="AQ209" s="1" t="str">
        <f t="shared" si="11"/>
        <v>Yes</v>
      </c>
    </row>
    <row r="210" spans="1:43">
      <c r="A210" s="1">
        <v>2</v>
      </c>
      <c r="B210" s="1">
        <v>225761528</v>
      </c>
      <c r="C210" s="1">
        <v>4673122</v>
      </c>
      <c r="D210" s="1" t="s">
        <v>123</v>
      </c>
      <c r="E210" s="1" t="s">
        <v>1309</v>
      </c>
      <c r="F210" s="1" t="s">
        <v>566</v>
      </c>
      <c r="G210" s="1" t="s">
        <v>565</v>
      </c>
      <c r="H210" s="1">
        <v>703</v>
      </c>
      <c r="I210" s="1">
        <v>-114.98889082784</v>
      </c>
      <c r="J210" s="1">
        <v>14.041053771735401</v>
      </c>
      <c r="K210" s="15">
        <v>2.6236315142220199E-16</v>
      </c>
      <c r="L210" s="1" t="s">
        <v>557</v>
      </c>
      <c r="M210" s="1" t="s">
        <v>553</v>
      </c>
      <c r="N210" s="1" t="s">
        <v>125</v>
      </c>
      <c r="O210" s="1" t="s">
        <v>123</v>
      </c>
      <c r="P210" s="1">
        <v>2</v>
      </c>
      <c r="Q210" s="1">
        <v>225698977</v>
      </c>
      <c r="R210" s="1" t="s">
        <v>183</v>
      </c>
      <c r="S210" s="1" t="s">
        <v>600</v>
      </c>
      <c r="T210" s="1" t="s">
        <v>601</v>
      </c>
      <c r="U210" s="1">
        <f t="shared" si="9"/>
        <v>62551</v>
      </c>
      <c r="V210" s="1" t="str">
        <f t="shared" si="10"/>
        <v>cis</v>
      </c>
      <c r="W210" s="1">
        <v>2</v>
      </c>
      <c r="X210" s="1">
        <v>225761528</v>
      </c>
      <c r="Y210" s="1">
        <v>5</v>
      </c>
      <c r="AA210" s="1" t="s">
        <v>575</v>
      </c>
      <c r="AB210" s="1" t="s">
        <v>575</v>
      </c>
      <c r="AH210" s="1" t="s">
        <v>575</v>
      </c>
      <c r="AI210" s="1" t="s">
        <v>123</v>
      </c>
      <c r="AJ210" s="1">
        <v>2</v>
      </c>
      <c r="AK210" s="1">
        <v>225761382</v>
      </c>
      <c r="AL210" s="1" t="s">
        <v>551</v>
      </c>
      <c r="AM210" s="1">
        <v>146</v>
      </c>
      <c r="AN210" s="1" t="s">
        <v>551</v>
      </c>
      <c r="AO210" s="1" t="s">
        <v>551</v>
      </c>
      <c r="AP210" s="1" t="s">
        <v>575</v>
      </c>
      <c r="AQ210" s="1" t="str">
        <f t="shared" si="11"/>
        <v>Yes</v>
      </c>
    </row>
    <row r="211" spans="1:43">
      <c r="A211" s="1">
        <v>2</v>
      </c>
      <c r="B211" s="1">
        <v>225762055</v>
      </c>
      <c r="C211" s="1">
        <v>13388016</v>
      </c>
      <c r="D211" s="1" t="s">
        <v>123</v>
      </c>
      <c r="E211" s="1" t="s">
        <v>1313</v>
      </c>
      <c r="F211" s="1" t="s">
        <v>548</v>
      </c>
      <c r="G211" s="1" t="s">
        <v>565</v>
      </c>
      <c r="H211" s="1">
        <v>703</v>
      </c>
      <c r="I211" s="1">
        <v>-139.88778233732501</v>
      </c>
      <c r="J211" s="1">
        <v>17.1079348593729</v>
      </c>
      <c r="K211" s="15">
        <v>2.9153485558589502E-16</v>
      </c>
      <c r="L211" s="1" t="s">
        <v>557</v>
      </c>
      <c r="M211" s="1" t="s">
        <v>553</v>
      </c>
      <c r="N211" s="1" t="s">
        <v>125</v>
      </c>
      <c r="O211" s="1" t="s">
        <v>123</v>
      </c>
      <c r="P211" s="1">
        <v>2</v>
      </c>
      <c r="Q211" s="1">
        <v>225698977</v>
      </c>
      <c r="R211" s="1" t="s">
        <v>183</v>
      </c>
      <c r="S211" s="1" t="s">
        <v>600</v>
      </c>
      <c r="T211" s="1" t="s">
        <v>601</v>
      </c>
      <c r="U211" s="1">
        <f t="shared" si="9"/>
        <v>63078</v>
      </c>
      <c r="V211" s="1" t="str">
        <f t="shared" si="10"/>
        <v>cis</v>
      </c>
      <c r="W211" s="1">
        <v>2</v>
      </c>
      <c r="X211" s="1">
        <v>225762055</v>
      </c>
      <c r="Y211" s="1">
        <v>5</v>
      </c>
      <c r="AA211" s="1" t="s">
        <v>575</v>
      </c>
      <c r="AB211" s="1" t="s">
        <v>575</v>
      </c>
      <c r="AC211" s="1" t="s">
        <v>1313</v>
      </c>
      <c r="AD211" s="1" t="s">
        <v>1314</v>
      </c>
      <c r="AE211" s="1">
        <v>-0.60299999999999998</v>
      </c>
      <c r="AF211" s="1">
        <v>5.1999999999999998E-2</v>
      </c>
      <c r="AG211" s="1">
        <v>1.515E-26</v>
      </c>
      <c r="AH211" s="1" t="s">
        <v>551</v>
      </c>
      <c r="AI211" s="1" t="s">
        <v>123</v>
      </c>
      <c r="AJ211" s="1">
        <v>2</v>
      </c>
      <c r="AK211" s="1">
        <v>225762055</v>
      </c>
      <c r="AL211" s="1" t="s">
        <v>551</v>
      </c>
      <c r="AM211" s="1">
        <v>0</v>
      </c>
      <c r="AN211" s="1" t="s">
        <v>551</v>
      </c>
      <c r="AO211" s="1" t="s">
        <v>551</v>
      </c>
      <c r="AP211" s="1" t="s">
        <v>575</v>
      </c>
      <c r="AQ211" s="1" t="str">
        <f t="shared" si="11"/>
        <v>Yes</v>
      </c>
    </row>
    <row r="212" spans="1:43">
      <c r="A212" s="1">
        <v>2</v>
      </c>
      <c r="B212" s="1">
        <v>225762365</v>
      </c>
      <c r="C212" s="1">
        <v>6761138</v>
      </c>
      <c r="D212" s="1" t="s">
        <v>123</v>
      </c>
      <c r="E212" s="1" t="s">
        <v>1315</v>
      </c>
      <c r="F212" s="1" t="s">
        <v>565</v>
      </c>
      <c r="G212" s="1" t="s">
        <v>566</v>
      </c>
      <c r="H212" s="1">
        <v>703</v>
      </c>
      <c r="I212" s="1">
        <v>-119.861614166518</v>
      </c>
      <c r="J212" s="1">
        <v>14.3070711767284</v>
      </c>
      <c r="K212" s="15">
        <v>5.3931516621456697E-17</v>
      </c>
      <c r="L212" s="1" t="s">
        <v>557</v>
      </c>
      <c r="M212" s="1" t="s">
        <v>553</v>
      </c>
      <c r="N212" s="1" t="s">
        <v>125</v>
      </c>
      <c r="O212" s="1" t="s">
        <v>123</v>
      </c>
      <c r="P212" s="1">
        <v>2</v>
      </c>
      <c r="Q212" s="1">
        <v>225698977</v>
      </c>
      <c r="R212" s="1" t="s">
        <v>183</v>
      </c>
      <c r="S212" s="1" t="s">
        <v>600</v>
      </c>
      <c r="T212" s="1" t="s">
        <v>601</v>
      </c>
      <c r="U212" s="1">
        <f t="shared" si="9"/>
        <v>63388</v>
      </c>
      <c r="V212" s="1" t="str">
        <f t="shared" si="10"/>
        <v>cis</v>
      </c>
      <c r="W212" s="1">
        <v>2</v>
      </c>
      <c r="X212" s="1">
        <v>225762365</v>
      </c>
      <c r="Y212" s="1">
        <v>5</v>
      </c>
      <c r="AA212" s="1" t="s">
        <v>575</v>
      </c>
      <c r="AB212" s="1" t="s">
        <v>575</v>
      </c>
      <c r="AC212" s="1" t="s">
        <v>1315</v>
      </c>
      <c r="AD212" s="1" t="s">
        <v>1316</v>
      </c>
      <c r="AE212" s="1">
        <v>-0.60299999999999998</v>
      </c>
      <c r="AF212" s="1">
        <v>5.1999999999999998E-2</v>
      </c>
      <c r="AG212" s="1">
        <v>1.515E-26</v>
      </c>
      <c r="AH212" s="1" t="s">
        <v>551</v>
      </c>
      <c r="AI212" s="1" t="s">
        <v>123</v>
      </c>
      <c r="AJ212" s="1">
        <v>2</v>
      </c>
      <c r="AK212" s="1">
        <v>225762365</v>
      </c>
      <c r="AL212" s="1" t="s">
        <v>551</v>
      </c>
      <c r="AM212" s="1">
        <v>0</v>
      </c>
      <c r="AN212" s="1" t="s">
        <v>551</v>
      </c>
      <c r="AO212" s="1" t="s">
        <v>551</v>
      </c>
      <c r="AP212" s="1" t="s">
        <v>575</v>
      </c>
      <c r="AQ212" s="1" t="str">
        <f t="shared" si="11"/>
        <v>Yes</v>
      </c>
    </row>
    <row r="213" spans="1:43">
      <c r="A213" s="1">
        <v>2</v>
      </c>
      <c r="B213" s="1">
        <v>225763143</v>
      </c>
      <c r="C213" s="1">
        <v>10207991</v>
      </c>
      <c r="D213" s="1" t="s">
        <v>123</v>
      </c>
      <c r="E213" s="1" t="s">
        <v>1320</v>
      </c>
      <c r="F213" s="1" t="s">
        <v>548</v>
      </c>
      <c r="G213" s="1" t="s">
        <v>549</v>
      </c>
      <c r="H213" s="1">
        <v>703</v>
      </c>
      <c r="I213" s="1">
        <v>-119.861614166518</v>
      </c>
      <c r="J213" s="1">
        <v>14.3070711767284</v>
      </c>
      <c r="K213" s="15">
        <v>5.3931516621456697E-17</v>
      </c>
      <c r="L213" s="1" t="s">
        <v>557</v>
      </c>
      <c r="M213" s="1" t="s">
        <v>553</v>
      </c>
      <c r="N213" s="1" t="s">
        <v>125</v>
      </c>
      <c r="O213" s="1" t="s">
        <v>123</v>
      </c>
      <c r="P213" s="1">
        <v>2</v>
      </c>
      <c r="Q213" s="1">
        <v>225698977</v>
      </c>
      <c r="R213" s="1" t="s">
        <v>183</v>
      </c>
      <c r="S213" s="1" t="s">
        <v>600</v>
      </c>
      <c r="T213" s="1" t="s">
        <v>601</v>
      </c>
      <c r="U213" s="1">
        <f t="shared" si="9"/>
        <v>64166</v>
      </c>
      <c r="V213" s="1" t="str">
        <f t="shared" si="10"/>
        <v>cis</v>
      </c>
      <c r="W213" s="1">
        <v>2</v>
      </c>
      <c r="X213" s="1">
        <v>225763143</v>
      </c>
      <c r="Y213" s="1">
        <v>5</v>
      </c>
      <c r="AA213" s="1" t="s">
        <v>575</v>
      </c>
      <c r="AB213" s="1" t="s">
        <v>575</v>
      </c>
      <c r="AC213" s="1" t="s">
        <v>1320</v>
      </c>
      <c r="AD213" s="1" t="s">
        <v>1321</v>
      </c>
      <c r="AE213" s="1">
        <v>-0.66</v>
      </c>
      <c r="AF213" s="1">
        <v>5.5E-2</v>
      </c>
      <c r="AG213" s="1">
        <v>1.131E-28</v>
      </c>
      <c r="AH213" s="1" t="s">
        <v>551</v>
      </c>
      <c r="AI213" s="1" t="s">
        <v>123</v>
      </c>
      <c r="AJ213" s="1">
        <v>2</v>
      </c>
      <c r="AK213" s="1">
        <v>225763143</v>
      </c>
      <c r="AL213" s="1" t="s">
        <v>551</v>
      </c>
      <c r="AM213" s="1">
        <v>0</v>
      </c>
      <c r="AN213" s="1" t="s">
        <v>551</v>
      </c>
      <c r="AO213" s="1" t="s">
        <v>551</v>
      </c>
      <c r="AP213" s="1" t="s">
        <v>575</v>
      </c>
      <c r="AQ213" s="1" t="str">
        <f t="shared" si="11"/>
        <v>Yes</v>
      </c>
    </row>
    <row r="214" spans="1:43">
      <c r="A214" s="1">
        <v>2</v>
      </c>
      <c r="B214" s="1">
        <v>225763176</v>
      </c>
      <c r="C214" s="1">
        <v>16866300</v>
      </c>
      <c r="D214" s="1" t="s">
        <v>123</v>
      </c>
      <c r="E214" s="1" t="s">
        <v>1322</v>
      </c>
      <c r="F214" s="1" t="s">
        <v>566</v>
      </c>
      <c r="G214" s="1" t="s">
        <v>565</v>
      </c>
      <c r="H214" s="1">
        <v>703</v>
      </c>
      <c r="I214" s="1">
        <v>-125.67586502092099</v>
      </c>
      <c r="J214" s="1">
        <v>14.667225459204101</v>
      </c>
      <c r="K214" s="15">
        <v>1.04857600694496E-17</v>
      </c>
      <c r="L214" s="1" t="s">
        <v>557</v>
      </c>
      <c r="M214" s="1" t="s">
        <v>553</v>
      </c>
      <c r="N214" s="1" t="s">
        <v>125</v>
      </c>
      <c r="O214" s="1" t="s">
        <v>123</v>
      </c>
      <c r="P214" s="1">
        <v>2</v>
      </c>
      <c r="Q214" s="1">
        <v>225698977</v>
      </c>
      <c r="R214" s="1" t="s">
        <v>183</v>
      </c>
      <c r="S214" s="1" t="s">
        <v>600</v>
      </c>
      <c r="T214" s="1" t="s">
        <v>601</v>
      </c>
      <c r="U214" s="1">
        <f t="shared" si="9"/>
        <v>64199</v>
      </c>
      <c r="V214" s="1" t="str">
        <f t="shared" si="10"/>
        <v>cis</v>
      </c>
      <c r="W214" s="1">
        <v>2</v>
      </c>
      <c r="X214" s="1">
        <v>225763176</v>
      </c>
      <c r="Y214" s="1">
        <v>5</v>
      </c>
      <c r="AA214" s="1" t="s">
        <v>575</v>
      </c>
      <c r="AB214" s="1" t="s">
        <v>575</v>
      </c>
      <c r="AC214" s="1" t="s">
        <v>1322</v>
      </c>
      <c r="AD214" s="1" t="s">
        <v>1323</v>
      </c>
      <c r="AE214" s="1">
        <v>-0.60299999999999998</v>
      </c>
      <c r="AF214" s="1">
        <v>5.1999999999999998E-2</v>
      </c>
      <c r="AG214" s="1">
        <v>1.515E-26</v>
      </c>
      <c r="AH214" s="1" t="s">
        <v>551</v>
      </c>
      <c r="AI214" s="1" t="s">
        <v>123</v>
      </c>
      <c r="AJ214" s="1">
        <v>2</v>
      </c>
      <c r="AK214" s="1">
        <v>225763176</v>
      </c>
      <c r="AL214" s="1" t="s">
        <v>551</v>
      </c>
      <c r="AM214" s="1">
        <v>0</v>
      </c>
      <c r="AN214" s="1" t="s">
        <v>551</v>
      </c>
      <c r="AO214" s="1" t="s">
        <v>551</v>
      </c>
      <c r="AP214" s="1" t="s">
        <v>575</v>
      </c>
      <c r="AQ214" s="1" t="str">
        <f t="shared" si="11"/>
        <v>Yes</v>
      </c>
    </row>
    <row r="215" spans="1:43">
      <c r="A215" s="1">
        <v>2</v>
      </c>
      <c r="B215" s="1">
        <v>225763266</v>
      </c>
      <c r="C215" s="1">
        <v>10184426</v>
      </c>
      <c r="D215" s="1" t="s">
        <v>123</v>
      </c>
      <c r="E215" s="1" t="s">
        <v>1324</v>
      </c>
      <c r="F215" s="1" t="s">
        <v>548</v>
      </c>
      <c r="G215" s="1" t="s">
        <v>549</v>
      </c>
      <c r="H215" s="1">
        <v>703</v>
      </c>
      <c r="I215" s="1">
        <v>-119.861614166518</v>
      </c>
      <c r="J215" s="1">
        <v>14.3070711767284</v>
      </c>
      <c r="K215" s="15">
        <v>5.3931516621456697E-17</v>
      </c>
      <c r="L215" s="1" t="s">
        <v>557</v>
      </c>
      <c r="M215" s="1" t="s">
        <v>553</v>
      </c>
      <c r="N215" s="1" t="s">
        <v>125</v>
      </c>
      <c r="O215" s="1" t="s">
        <v>123</v>
      </c>
      <c r="P215" s="1">
        <v>2</v>
      </c>
      <c r="Q215" s="1">
        <v>225698977</v>
      </c>
      <c r="R215" s="1" t="s">
        <v>183</v>
      </c>
      <c r="S215" s="1" t="s">
        <v>600</v>
      </c>
      <c r="T215" s="1" t="s">
        <v>601</v>
      </c>
      <c r="U215" s="1">
        <f t="shared" si="9"/>
        <v>64289</v>
      </c>
      <c r="V215" s="1" t="str">
        <f t="shared" si="10"/>
        <v>cis</v>
      </c>
      <c r="W215" s="1">
        <v>2</v>
      </c>
      <c r="X215" s="1">
        <v>225763266</v>
      </c>
      <c r="Y215" s="1">
        <v>5</v>
      </c>
      <c r="AA215" s="1" t="s">
        <v>575</v>
      </c>
      <c r="AB215" s="1" t="s">
        <v>575</v>
      </c>
      <c r="AC215" s="1" t="s">
        <v>1324</v>
      </c>
      <c r="AD215" s="1" t="s">
        <v>1325</v>
      </c>
      <c r="AE215" s="1">
        <v>-0.60299999999999998</v>
      </c>
      <c r="AF215" s="1">
        <v>5.1999999999999998E-2</v>
      </c>
      <c r="AG215" s="1">
        <v>1.515E-26</v>
      </c>
      <c r="AH215" s="1" t="s">
        <v>551</v>
      </c>
      <c r="AI215" s="1" t="s">
        <v>123</v>
      </c>
      <c r="AJ215" s="1">
        <v>2</v>
      </c>
      <c r="AK215" s="1">
        <v>225763266</v>
      </c>
      <c r="AL215" s="1" t="s">
        <v>551</v>
      </c>
      <c r="AM215" s="1">
        <v>0</v>
      </c>
      <c r="AN215" s="1" t="s">
        <v>551</v>
      </c>
      <c r="AO215" s="1" t="s">
        <v>551</v>
      </c>
      <c r="AP215" s="1" t="s">
        <v>575</v>
      </c>
      <c r="AQ215" s="1" t="str">
        <f t="shared" si="11"/>
        <v>Yes</v>
      </c>
    </row>
    <row r="216" spans="1:43">
      <c r="A216" s="1">
        <v>2</v>
      </c>
      <c r="B216" s="1">
        <v>225763440</v>
      </c>
      <c r="C216" s="1">
        <v>138784542</v>
      </c>
      <c r="D216" s="1" t="s">
        <v>123</v>
      </c>
      <c r="E216" s="1" t="s">
        <v>1326</v>
      </c>
      <c r="F216" s="1" t="s">
        <v>549</v>
      </c>
      <c r="G216" s="1" t="s">
        <v>566</v>
      </c>
      <c r="H216" s="1">
        <v>703</v>
      </c>
      <c r="I216" s="1">
        <v>-119.861614166518</v>
      </c>
      <c r="J216" s="1">
        <v>14.3070711767284</v>
      </c>
      <c r="K216" s="15">
        <v>5.3931516621456697E-17</v>
      </c>
      <c r="L216" s="1" t="s">
        <v>557</v>
      </c>
      <c r="M216" s="1" t="s">
        <v>553</v>
      </c>
      <c r="N216" s="1" t="s">
        <v>125</v>
      </c>
      <c r="O216" s="1" t="s">
        <v>123</v>
      </c>
      <c r="P216" s="1">
        <v>2</v>
      </c>
      <c r="Q216" s="1">
        <v>225698977</v>
      </c>
      <c r="R216" s="1" t="s">
        <v>183</v>
      </c>
      <c r="S216" s="1" t="s">
        <v>600</v>
      </c>
      <c r="T216" s="1" t="s">
        <v>601</v>
      </c>
      <c r="U216" s="1">
        <f t="shared" si="9"/>
        <v>64463</v>
      </c>
      <c r="V216" s="1" t="str">
        <f t="shared" si="10"/>
        <v>cis</v>
      </c>
      <c r="W216" s="1">
        <v>2</v>
      </c>
      <c r="X216" s="1">
        <v>225763440</v>
      </c>
      <c r="Y216" s="1">
        <v>5</v>
      </c>
      <c r="AA216" s="1" t="s">
        <v>575</v>
      </c>
      <c r="AB216" s="1" t="s">
        <v>575</v>
      </c>
      <c r="AH216" s="1" t="s">
        <v>575</v>
      </c>
      <c r="AI216" s="1" t="s">
        <v>123</v>
      </c>
      <c r="AJ216" s="1">
        <v>2</v>
      </c>
      <c r="AK216" s="1">
        <v>225763266</v>
      </c>
      <c r="AL216" s="1" t="s">
        <v>551</v>
      </c>
      <c r="AM216" s="1">
        <v>174</v>
      </c>
      <c r="AN216" s="1" t="s">
        <v>551</v>
      </c>
      <c r="AO216" s="1" t="s">
        <v>551</v>
      </c>
      <c r="AP216" s="1" t="s">
        <v>575</v>
      </c>
      <c r="AQ216" s="1" t="str">
        <f t="shared" si="11"/>
        <v>Yes</v>
      </c>
    </row>
    <row r="217" spans="1:43">
      <c r="A217" s="1">
        <v>2</v>
      </c>
      <c r="B217" s="1">
        <v>225765163</v>
      </c>
      <c r="C217" s="1">
        <v>7593042</v>
      </c>
      <c r="D217" s="1" t="s">
        <v>123</v>
      </c>
      <c r="E217" s="1" t="s">
        <v>1330</v>
      </c>
      <c r="F217" s="1" t="s">
        <v>549</v>
      </c>
      <c r="G217" s="1" t="s">
        <v>548</v>
      </c>
      <c r="H217" s="1">
        <v>703</v>
      </c>
      <c r="I217" s="1">
        <v>-117.551279112443</v>
      </c>
      <c r="J217" s="1">
        <v>14.2801463655241</v>
      </c>
      <c r="K217" s="15">
        <v>1.8442418898636499E-16</v>
      </c>
      <c r="L217" s="1" t="s">
        <v>557</v>
      </c>
      <c r="M217" s="1" t="s">
        <v>553</v>
      </c>
      <c r="N217" s="1" t="s">
        <v>125</v>
      </c>
      <c r="O217" s="1" t="s">
        <v>123</v>
      </c>
      <c r="P217" s="1">
        <v>2</v>
      </c>
      <c r="Q217" s="1">
        <v>225698977</v>
      </c>
      <c r="R217" s="1" t="s">
        <v>183</v>
      </c>
      <c r="S217" s="1" t="s">
        <v>600</v>
      </c>
      <c r="T217" s="1" t="s">
        <v>601</v>
      </c>
      <c r="U217" s="1">
        <f t="shared" si="9"/>
        <v>66186</v>
      </c>
      <c r="V217" s="1" t="str">
        <f t="shared" si="10"/>
        <v>cis</v>
      </c>
      <c r="W217" s="1">
        <v>2</v>
      </c>
      <c r="X217" s="1">
        <v>225765163</v>
      </c>
      <c r="Y217" s="1">
        <v>5</v>
      </c>
      <c r="AA217" s="1" t="s">
        <v>575</v>
      </c>
      <c r="AB217" s="1" t="s">
        <v>575</v>
      </c>
      <c r="AC217" s="1" t="s">
        <v>1330</v>
      </c>
      <c r="AD217" s="1" t="s">
        <v>1331</v>
      </c>
      <c r="AE217" s="1">
        <v>-0.56599999999999995</v>
      </c>
      <c r="AF217" s="1">
        <v>5.2999999999999999E-2</v>
      </c>
      <c r="AG217" s="1">
        <v>3.4349999999999999E-23</v>
      </c>
      <c r="AH217" s="1" t="s">
        <v>551</v>
      </c>
      <c r="AI217" s="1" t="s">
        <v>123</v>
      </c>
      <c r="AJ217" s="1">
        <v>2</v>
      </c>
      <c r="AK217" s="1">
        <v>225765163</v>
      </c>
      <c r="AL217" s="1" t="s">
        <v>551</v>
      </c>
      <c r="AM217" s="1">
        <v>0</v>
      </c>
      <c r="AN217" s="1" t="s">
        <v>551</v>
      </c>
      <c r="AO217" s="1" t="s">
        <v>551</v>
      </c>
      <c r="AP217" s="1" t="s">
        <v>575</v>
      </c>
      <c r="AQ217" s="1" t="str">
        <f t="shared" si="11"/>
        <v>Yes</v>
      </c>
    </row>
    <row r="218" spans="1:43">
      <c r="A218" s="1">
        <v>2</v>
      </c>
      <c r="B218" s="1">
        <v>225766163</v>
      </c>
      <c r="C218" s="1">
        <v>2055710</v>
      </c>
      <c r="D218" s="1" t="s">
        <v>123</v>
      </c>
      <c r="E218" s="1" t="s">
        <v>1336</v>
      </c>
      <c r="F218" s="1" t="s">
        <v>549</v>
      </c>
      <c r="G218" s="1" t="s">
        <v>565</v>
      </c>
      <c r="H218" s="1">
        <v>703</v>
      </c>
      <c r="I218" s="1">
        <v>-118.358375892518</v>
      </c>
      <c r="J218" s="1">
        <v>14.2824841827151</v>
      </c>
      <c r="K218" s="15">
        <v>1.1617963445400801E-16</v>
      </c>
      <c r="L218" s="1" t="s">
        <v>557</v>
      </c>
      <c r="M218" s="1" t="s">
        <v>553</v>
      </c>
      <c r="N218" s="1" t="s">
        <v>125</v>
      </c>
      <c r="O218" s="1" t="s">
        <v>123</v>
      </c>
      <c r="P218" s="1">
        <v>2</v>
      </c>
      <c r="Q218" s="1">
        <v>225698977</v>
      </c>
      <c r="R218" s="1" t="s">
        <v>183</v>
      </c>
      <c r="S218" s="1" t="s">
        <v>600</v>
      </c>
      <c r="T218" s="1" t="s">
        <v>601</v>
      </c>
      <c r="U218" s="1">
        <f t="shared" si="9"/>
        <v>67186</v>
      </c>
      <c r="V218" s="1" t="str">
        <f t="shared" si="10"/>
        <v>cis</v>
      </c>
      <c r="W218" s="1">
        <v>2</v>
      </c>
      <c r="X218" s="1">
        <v>225766163</v>
      </c>
      <c r="Y218" s="1">
        <v>5</v>
      </c>
      <c r="AA218" s="1" t="s">
        <v>575</v>
      </c>
      <c r="AB218" s="1" t="s">
        <v>575</v>
      </c>
      <c r="AC218" s="1" t="s">
        <v>1336</v>
      </c>
      <c r="AD218" s="1" t="s">
        <v>1337</v>
      </c>
      <c r="AE218" s="1">
        <v>-0.65700000000000003</v>
      </c>
      <c r="AF218" s="1">
        <v>7.2999999999999995E-2</v>
      </c>
      <c r="AG218" s="1">
        <v>1.8E-17</v>
      </c>
      <c r="AH218" s="1" t="s">
        <v>551</v>
      </c>
      <c r="AI218" s="1" t="s">
        <v>123</v>
      </c>
      <c r="AJ218" s="1">
        <v>2</v>
      </c>
      <c r="AK218" s="1">
        <v>225766163</v>
      </c>
      <c r="AL218" s="1" t="s">
        <v>551</v>
      </c>
      <c r="AM218" s="1">
        <v>0</v>
      </c>
      <c r="AN218" s="1" t="s">
        <v>551</v>
      </c>
      <c r="AO218" s="1" t="s">
        <v>551</v>
      </c>
      <c r="AP218" s="1" t="s">
        <v>575</v>
      </c>
      <c r="AQ218" s="1" t="str">
        <f t="shared" si="11"/>
        <v>Yes</v>
      </c>
    </row>
    <row r="219" spans="1:43">
      <c r="A219" s="1">
        <v>2</v>
      </c>
      <c r="B219" s="1">
        <v>225766194</v>
      </c>
      <c r="C219" s="1">
        <v>10183351</v>
      </c>
      <c r="D219" s="1" t="s">
        <v>123</v>
      </c>
      <c r="E219" s="1" t="s">
        <v>1338</v>
      </c>
      <c r="F219" s="1" t="s">
        <v>548</v>
      </c>
      <c r="G219" s="1" t="s">
        <v>549</v>
      </c>
      <c r="H219" s="1">
        <v>703</v>
      </c>
      <c r="I219" s="1">
        <v>-131.83725691573699</v>
      </c>
      <c r="J219" s="1">
        <v>14.4416441307265</v>
      </c>
      <c r="K219" s="15">
        <v>6.9157580290817403E-20</v>
      </c>
      <c r="L219" s="1" t="s">
        <v>557</v>
      </c>
      <c r="M219" s="1" t="s">
        <v>553</v>
      </c>
      <c r="N219" s="1" t="s">
        <v>125</v>
      </c>
      <c r="O219" s="1" t="s">
        <v>123</v>
      </c>
      <c r="P219" s="1">
        <v>2</v>
      </c>
      <c r="Q219" s="1">
        <v>225698977</v>
      </c>
      <c r="R219" s="1" t="s">
        <v>183</v>
      </c>
      <c r="S219" s="1" t="s">
        <v>600</v>
      </c>
      <c r="T219" s="1" t="s">
        <v>601</v>
      </c>
      <c r="U219" s="1">
        <f t="shared" si="9"/>
        <v>67217</v>
      </c>
      <c r="V219" s="1" t="str">
        <f t="shared" si="10"/>
        <v>cis</v>
      </c>
      <c r="W219" s="1">
        <v>2</v>
      </c>
      <c r="X219" s="1">
        <v>225766194</v>
      </c>
      <c r="Y219" s="1">
        <v>5</v>
      </c>
      <c r="AA219" s="1" t="s">
        <v>575</v>
      </c>
      <c r="AB219" s="1" t="s">
        <v>575</v>
      </c>
      <c r="AH219" s="1" t="s">
        <v>575</v>
      </c>
      <c r="AI219" s="1" t="s">
        <v>123</v>
      </c>
      <c r="AJ219" s="1">
        <v>2</v>
      </c>
      <c r="AK219" s="1">
        <v>225766163</v>
      </c>
      <c r="AL219" s="1" t="s">
        <v>551</v>
      </c>
      <c r="AM219" s="1">
        <v>31</v>
      </c>
      <c r="AN219" s="1" t="s">
        <v>551</v>
      </c>
      <c r="AO219" s="1" t="s">
        <v>551</v>
      </c>
      <c r="AP219" s="1" t="s">
        <v>575</v>
      </c>
      <c r="AQ219" s="1" t="str">
        <f t="shared" si="11"/>
        <v>Yes</v>
      </c>
    </row>
    <row r="220" spans="1:43">
      <c r="A220" s="1">
        <v>2</v>
      </c>
      <c r="B220" s="1">
        <v>225772992</v>
      </c>
      <c r="C220" s="1">
        <v>10176593</v>
      </c>
      <c r="D220" s="1" t="s">
        <v>123</v>
      </c>
      <c r="E220" s="1" t="s">
        <v>1355</v>
      </c>
      <c r="F220" s="1" t="s">
        <v>548</v>
      </c>
      <c r="G220" s="1" t="s">
        <v>549</v>
      </c>
      <c r="H220" s="1">
        <v>703</v>
      </c>
      <c r="I220" s="1">
        <v>-123.832053847552</v>
      </c>
      <c r="J220" s="1">
        <v>14.6078792931305</v>
      </c>
      <c r="K220" s="15">
        <v>2.3093077930580999E-17</v>
      </c>
      <c r="L220" s="1" t="s">
        <v>557</v>
      </c>
      <c r="M220" s="1" t="s">
        <v>553</v>
      </c>
      <c r="N220" s="1" t="s">
        <v>125</v>
      </c>
      <c r="O220" s="1" t="s">
        <v>123</v>
      </c>
      <c r="P220" s="1">
        <v>2</v>
      </c>
      <c r="Q220" s="1">
        <v>225698977</v>
      </c>
      <c r="R220" s="1" t="s">
        <v>183</v>
      </c>
      <c r="S220" s="1" t="s">
        <v>600</v>
      </c>
      <c r="T220" s="1" t="s">
        <v>601</v>
      </c>
      <c r="U220" s="1">
        <f t="shared" si="9"/>
        <v>74015</v>
      </c>
      <c r="V220" s="1" t="str">
        <f t="shared" si="10"/>
        <v>cis</v>
      </c>
      <c r="W220" s="1">
        <v>2</v>
      </c>
      <c r="X220" s="1">
        <v>225772992</v>
      </c>
      <c r="Y220" s="1">
        <v>5</v>
      </c>
      <c r="AA220" s="1" t="s">
        <v>575</v>
      </c>
      <c r="AB220" s="1" t="s">
        <v>575</v>
      </c>
      <c r="AH220" s="1" t="s">
        <v>575</v>
      </c>
      <c r="AI220" s="1" t="s">
        <v>123</v>
      </c>
      <c r="AJ220" s="1">
        <v>2</v>
      </c>
      <c r="AK220" s="1">
        <v>225772476</v>
      </c>
      <c r="AL220" s="1" t="s">
        <v>551</v>
      </c>
      <c r="AM220" s="1">
        <v>516</v>
      </c>
      <c r="AN220" s="1" t="s">
        <v>551</v>
      </c>
      <c r="AO220" s="1" t="s">
        <v>551</v>
      </c>
      <c r="AP220" s="1" t="s">
        <v>575</v>
      </c>
      <c r="AQ220" s="1" t="str">
        <f t="shared" si="11"/>
        <v>Yes</v>
      </c>
    </row>
    <row r="221" spans="1:43">
      <c r="A221" s="1">
        <v>2</v>
      </c>
      <c r="B221" s="1">
        <v>225773204</v>
      </c>
      <c r="C221" s="1">
        <v>56162773</v>
      </c>
      <c r="D221" s="1" t="s">
        <v>123</v>
      </c>
      <c r="E221" s="1" t="s">
        <v>1357</v>
      </c>
      <c r="F221" s="1" t="s">
        <v>548</v>
      </c>
      <c r="G221" s="1" t="s">
        <v>549</v>
      </c>
      <c r="H221" s="1">
        <v>703</v>
      </c>
      <c r="I221" s="1">
        <v>-96.762950657007707</v>
      </c>
      <c r="J221" s="1">
        <v>12.5265472878487</v>
      </c>
      <c r="K221" s="15">
        <v>1.1217816423857399E-14</v>
      </c>
      <c r="L221" s="1" t="s">
        <v>557</v>
      </c>
      <c r="M221" s="1" t="s">
        <v>553</v>
      </c>
      <c r="N221" s="1" t="s">
        <v>125</v>
      </c>
      <c r="O221" s="1" t="s">
        <v>123</v>
      </c>
      <c r="P221" s="1">
        <v>2</v>
      </c>
      <c r="Q221" s="1">
        <v>225698977</v>
      </c>
      <c r="R221" s="1" t="s">
        <v>183</v>
      </c>
      <c r="S221" s="1" t="s">
        <v>600</v>
      </c>
      <c r="T221" s="1" t="s">
        <v>601</v>
      </c>
      <c r="U221" s="1">
        <f t="shared" si="9"/>
        <v>74227</v>
      </c>
      <c r="V221" s="1" t="str">
        <f t="shared" si="10"/>
        <v>cis</v>
      </c>
      <c r="W221" s="1">
        <v>2</v>
      </c>
      <c r="X221" s="1">
        <v>225773204</v>
      </c>
      <c r="Y221" s="1">
        <v>5</v>
      </c>
      <c r="AA221" s="1" t="s">
        <v>575</v>
      </c>
      <c r="AB221" s="1" t="s">
        <v>575</v>
      </c>
      <c r="AH221" s="1" t="s">
        <v>575</v>
      </c>
      <c r="AI221" s="1" t="s">
        <v>123</v>
      </c>
      <c r="AJ221" s="1">
        <v>2</v>
      </c>
      <c r="AK221" s="1">
        <v>225772476</v>
      </c>
      <c r="AL221" s="1" t="s">
        <v>551</v>
      </c>
      <c r="AM221" s="1">
        <v>728</v>
      </c>
      <c r="AN221" s="1" t="s">
        <v>551</v>
      </c>
      <c r="AO221" s="1" t="s">
        <v>551</v>
      </c>
      <c r="AP221" s="1" t="s">
        <v>575</v>
      </c>
      <c r="AQ221" s="1" t="str">
        <f t="shared" si="11"/>
        <v>Yes</v>
      </c>
    </row>
    <row r="222" spans="1:43">
      <c r="A222" s="1">
        <v>2</v>
      </c>
      <c r="B222" s="1">
        <v>225773451</v>
      </c>
      <c r="C222" s="1">
        <v>56121303</v>
      </c>
      <c r="D222" s="1" t="s">
        <v>123</v>
      </c>
      <c r="E222" s="1" t="s">
        <v>1359</v>
      </c>
      <c r="F222" s="1" t="s">
        <v>548</v>
      </c>
      <c r="G222" s="1" t="s">
        <v>566</v>
      </c>
      <c r="H222" s="1">
        <v>703</v>
      </c>
      <c r="I222" s="1">
        <v>-96.668817205418904</v>
      </c>
      <c r="J222" s="1">
        <v>12.3786205012532</v>
      </c>
      <c r="K222" s="15">
        <v>5.7489663761810603E-15</v>
      </c>
      <c r="L222" s="1" t="s">
        <v>557</v>
      </c>
      <c r="M222" s="1" t="s">
        <v>553</v>
      </c>
      <c r="N222" s="1" t="s">
        <v>125</v>
      </c>
      <c r="O222" s="1" t="s">
        <v>123</v>
      </c>
      <c r="P222" s="1">
        <v>2</v>
      </c>
      <c r="Q222" s="1">
        <v>225698977</v>
      </c>
      <c r="R222" s="1" t="s">
        <v>183</v>
      </c>
      <c r="S222" s="1" t="s">
        <v>600</v>
      </c>
      <c r="T222" s="1" t="s">
        <v>601</v>
      </c>
      <c r="U222" s="1">
        <f t="shared" si="9"/>
        <v>74474</v>
      </c>
      <c r="V222" s="1" t="str">
        <f t="shared" si="10"/>
        <v>cis</v>
      </c>
      <c r="W222" s="1">
        <v>2</v>
      </c>
      <c r="X222" s="1">
        <v>225773451</v>
      </c>
      <c r="Y222" s="1">
        <v>5</v>
      </c>
      <c r="AA222" s="1" t="s">
        <v>575</v>
      </c>
      <c r="AB222" s="1" t="s">
        <v>575</v>
      </c>
      <c r="AH222" s="1" t="s">
        <v>575</v>
      </c>
      <c r="AI222" s="1" t="s">
        <v>123</v>
      </c>
      <c r="AJ222" s="1">
        <v>2</v>
      </c>
      <c r="AK222" s="1">
        <v>225772476</v>
      </c>
      <c r="AL222" s="1" t="s">
        <v>551</v>
      </c>
      <c r="AM222" s="1">
        <v>975</v>
      </c>
      <c r="AN222" s="1" t="s">
        <v>551</v>
      </c>
      <c r="AO222" s="1" t="s">
        <v>551</v>
      </c>
      <c r="AP222" s="1" t="s">
        <v>575</v>
      </c>
      <c r="AQ222" s="1" t="str">
        <f t="shared" si="11"/>
        <v>Yes</v>
      </c>
    </row>
    <row r="223" spans="1:43">
      <c r="A223" s="1">
        <v>2</v>
      </c>
      <c r="B223" s="1">
        <v>225773496</v>
      </c>
      <c r="C223" s="1">
        <v>55672639</v>
      </c>
      <c r="D223" s="1" t="s">
        <v>123</v>
      </c>
      <c r="E223" s="1" t="s">
        <v>1360</v>
      </c>
      <c r="F223" s="1" t="s">
        <v>565</v>
      </c>
      <c r="G223" s="1" t="s">
        <v>566</v>
      </c>
      <c r="H223" s="1">
        <v>703</v>
      </c>
      <c r="I223" s="1">
        <v>-96.668817205418904</v>
      </c>
      <c r="J223" s="1">
        <v>12.3786205012532</v>
      </c>
      <c r="K223" s="15">
        <v>5.7489663761810603E-15</v>
      </c>
      <c r="L223" s="1" t="s">
        <v>557</v>
      </c>
      <c r="M223" s="1" t="s">
        <v>553</v>
      </c>
      <c r="N223" s="1" t="s">
        <v>125</v>
      </c>
      <c r="O223" s="1" t="s">
        <v>123</v>
      </c>
      <c r="P223" s="1">
        <v>2</v>
      </c>
      <c r="Q223" s="1">
        <v>225698977</v>
      </c>
      <c r="R223" s="1" t="s">
        <v>183</v>
      </c>
      <c r="S223" s="1" t="s">
        <v>600</v>
      </c>
      <c r="T223" s="1" t="s">
        <v>601</v>
      </c>
      <c r="U223" s="1">
        <f t="shared" si="9"/>
        <v>74519</v>
      </c>
      <c r="V223" s="1" t="str">
        <f t="shared" si="10"/>
        <v>cis</v>
      </c>
      <c r="W223" s="1">
        <v>2</v>
      </c>
      <c r="X223" s="1">
        <v>225773496</v>
      </c>
      <c r="Y223" s="1">
        <v>5</v>
      </c>
      <c r="AA223" s="1" t="s">
        <v>575</v>
      </c>
      <c r="AB223" s="1" t="s">
        <v>575</v>
      </c>
      <c r="AH223" s="1" t="s">
        <v>575</v>
      </c>
      <c r="AI223" s="1" t="s">
        <v>123</v>
      </c>
      <c r="AJ223" s="1">
        <v>2</v>
      </c>
      <c r="AK223" s="1">
        <v>225772476</v>
      </c>
      <c r="AL223" s="1" t="s">
        <v>551</v>
      </c>
      <c r="AM223" s="1">
        <v>1020</v>
      </c>
      <c r="AN223" s="1" t="s">
        <v>551</v>
      </c>
      <c r="AO223" s="1" t="s">
        <v>551</v>
      </c>
      <c r="AP223" s="1" t="s">
        <v>575</v>
      </c>
      <c r="AQ223" s="1" t="str">
        <f t="shared" si="11"/>
        <v>Yes</v>
      </c>
    </row>
    <row r="224" spans="1:43">
      <c r="A224" s="1">
        <v>2</v>
      </c>
      <c r="B224" s="1">
        <v>225773502</v>
      </c>
      <c r="C224" s="1">
        <v>56265483</v>
      </c>
      <c r="D224" s="1" t="s">
        <v>123</v>
      </c>
      <c r="E224" s="1" t="s">
        <v>1361</v>
      </c>
      <c r="F224" s="1" t="s">
        <v>549</v>
      </c>
      <c r="G224" s="1" t="s">
        <v>548</v>
      </c>
      <c r="H224" s="1">
        <v>703</v>
      </c>
      <c r="I224" s="1">
        <v>-94.243205896400994</v>
      </c>
      <c r="J224" s="1">
        <v>12.2934752475953</v>
      </c>
      <c r="K224" s="15">
        <v>1.7728302552449999E-14</v>
      </c>
      <c r="L224" s="1" t="s">
        <v>557</v>
      </c>
      <c r="M224" s="1" t="s">
        <v>553</v>
      </c>
      <c r="N224" s="1" t="s">
        <v>125</v>
      </c>
      <c r="O224" s="1" t="s">
        <v>123</v>
      </c>
      <c r="P224" s="1">
        <v>2</v>
      </c>
      <c r="Q224" s="1">
        <v>225698977</v>
      </c>
      <c r="R224" s="1" t="s">
        <v>183</v>
      </c>
      <c r="S224" s="1" t="s">
        <v>600</v>
      </c>
      <c r="T224" s="1" t="s">
        <v>601</v>
      </c>
      <c r="U224" s="1">
        <f t="shared" si="9"/>
        <v>74525</v>
      </c>
      <c r="V224" s="1" t="str">
        <f t="shared" si="10"/>
        <v>cis</v>
      </c>
      <c r="W224" s="1">
        <v>2</v>
      </c>
      <c r="X224" s="1">
        <v>225773502</v>
      </c>
      <c r="Y224" s="1">
        <v>5</v>
      </c>
      <c r="AA224" s="1" t="s">
        <v>575</v>
      </c>
      <c r="AB224" s="1" t="s">
        <v>575</v>
      </c>
      <c r="AH224" s="1" t="s">
        <v>575</v>
      </c>
      <c r="AI224" s="1" t="s">
        <v>123</v>
      </c>
      <c r="AJ224" s="1">
        <v>2</v>
      </c>
      <c r="AK224" s="1">
        <v>225772476</v>
      </c>
      <c r="AL224" s="1" t="s">
        <v>551</v>
      </c>
      <c r="AM224" s="1">
        <v>1026</v>
      </c>
      <c r="AN224" s="1" t="s">
        <v>551</v>
      </c>
      <c r="AO224" s="1" t="s">
        <v>551</v>
      </c>
      <c r="AP224" s="1" t="s">
        <v>575</v>
      </c>
      <c r="AQ224" s="1" t="str">
        <f t="shared" si="11"/>
        <v>Yes</v>
      </c>
    </row>
    <row r="225" spans="1:43">
      <c r="A225" s="1">
        <v>2</v>
      </c>
      <c r="B225" s="1">
        <v>225773711</v>
      </c>
      <c r="C225" s="1">
        <v>55840796</v>
      </c>
      <c r="D225" s="1" t="s">
        <v>123</v>
      </c>
      <c r="E225" s="1" t="s">
        <v>1362</v>
      </c>
      <c r="F225" s="1" t="s">
        <v>549</v>
      </c>
      <c r="G225" s="1" t="s">
        <v>565</v>
      </c>
      <c r="H225" s="1">
        <v>703</v>
      </c>
      <c r="I225" s="1">
        <v>-97.4278027407846</v>
      </c>
      <c r="J225" s="1">
        <v>12.2664144400441</v>
      </c>
      <c r="K225" s="15">
        <v>1.9791121258254999E-15</v>
      </c>
      <c r="L225" s="1" t="s">
        <v>557</v>
      </c>
      <c r="M225" s="1" t="s">
        <v>553</v>
      </c>
      <c r="N225" s="1" t="s">
        <v>125</v>
      </c>
      <c r="O225" s="1" t="s">
        <v>123</v>
      </c>
      <c r="P225" s="1">
        <v>2</v>
      </c>
      <c r="Q225" s="1">
        <v>225698977</v>
      </c>
      <c r="R225" s="1" t="s">
        <v>183</v>
      </c>
      <c r="S225" s="1" t="s">
        <v>600</v>
      </c>
      <c r="T225" s="1" t="s">
        <v>601</v>
      </c>
      <c r="U225" s="1">
        <f t="shared" si="9"/>
        <v>74734</v>
      </c>
      <c r="V225" s="1" t="str">
        <f t="shared" si="10"/>
        <v>cis</v>
      </c>
      <c r="W225" s="1">
        <v>2</v>
      </c>
      <c r="X225" s="1">
        <v>225773711</v>
      </c>
      <c r="Y225" s="1">
        <v>5</v>
      </c>
      <c r="AA225" s="1" t="s">
        <v>575</v>
      </c>
      <c r="AB225" s="1" t="s">
        <v>575</v>
      </c>
      <c r="AH225" s="1" t="s">
        <v>575</v>
      </c>
      <c r="AI225" s="1" t="s">
        <v>123</v>
      </c>
      <c r="AJ225" s="1">
        <v>2</v>
      </c>
      <c r="AK225" s="1">
        <v>225772476</v>
      </c>
      <c r="AL225" s="1" t="s">
        <v>551</v>
      </c>
      <c r="AM225" s="1">
        <v>1235</v>
      </c>
      <c r="AN225" s="1" t="s">
        <v>551</v>
      </c>
      <c r="AO225" s="1" t="s">
        <v>551</v>
      </c>
      <c r="AP225" s="1" t="s">
        <v>575</v>
      </c>
      <c r="AQ225" s="1" t="str">
        <f t="shared" si="11"/>
        <v>Yes</v>
      </c>
    </row>
    <row r="226" spans="1:43">
      <c r="A226" s="1">
        <v>2</v>
      </c>
      <c r="B226" s="1">
        <v>225773833</v>
      </c>
      <c r="C226" s="1">
        <v>4673123</v>
      </c>
      <c r="D226" s="1" t="s">
        <v>123</v>
      </c>
      <c r="E226" s="1" t="s">
        <v>1363</v>
      </c>
      <c r="F226" s="1" t="s">
        <v>566</v>
      </c>
      <c r="G226" s="1" t="s">
        <v>549</v>
      </c>
      <c r="H226" s="1">
        <v>703</v>
      </c>
      <c r="I226" s="1">
        <v>-95.464411948292593</v>
      </c>
      <c r="J226" s="1">
        <v>12.514098527186601</v>
      </c>
      <c r="K226" s="15">
        <v>2.3741088033204201E-14</v>
      </c>
      <c r="L226" s="1" t="s">
        <v>557</v>
      </c>
      <c r="M226" s="1" t="s">
        <v>553</v>
      </c>
      <c r="N226" s="1" t="s">
        <v>125</v>
      </c>
      <c r="O226" s="1" t="s">
        <v>123</v>
      </c>
      <c r="P226" s="1">
        <v>2</v>
      </c>
      <c r="Q226" s="1">
        <v>225698977</v>
      </c>
      <c r="R226" s="1" t="s">
        <v>183</v>
      </c>
      <c r="S226" s="1" t="s">
        <v>600</v>
      </c>
      <c r="T226" s="1" t="s">
        <v>601</v>
      </c>
      <c r="U226" s="1">
        <f t="shared" si="9"/>
        <v>74856</v>
      </c>
      <c r="V226" s="1" t="str">
        <f t="shared" si="10"/>
        <v>cis</v>
      </c>
      <c r="W226" s="1">
        <v>2</v>
      </c>
      <c r="X226" s="1">
        <v>225773833</v>
      </c>
      <c r="Y226" s="1">
        <v>5</v>
      </c>
      <c r="AA226" s="1" t="s">
        <v>575</v>
      </c>
      <c r="AB226" s="1" t="s">
        <v>575</v>
      </c>
      <c r="AH226" s="1" t="s">
        <v>575</v>
      </c>
      <c r="AI226" s="1" t="s">
        <v>123</v>
      </c>
      <c r="AJ226" s="1">
        <v>2</v>
      </c>
      <c r="AK226" s="1">
        <v>225773765</v>
      </c>
      <c r="AL226" s="1" t="s">
        <v>551</v>
      </c>
      <c r="AM226" s="1">
        <v>68</v>
      </c>
      <c r="AN226" s="1" t="s">
        <v>551</v>
      </c>
      <c r="AO226" s="1" t="s">
        <v>551</v>
      </c>
      <c r="AP226" s="1" t="s">
        <v>575</v>
      </c>
      <c r="AQ226" s="1" t="str">
        <f t="shared" si="11"/>
        <v>Yes</v>
      </c>
    </row>
    <row r="227" spans="1:43">
      <c r="A227" s="1">
        <v>2</v>
      </c>
      <c r="B227" s="1">
        <v>225780688</v>
      </c>
      <c r="C227" s="1">
        <v>1979963</v>
      </c>
      <c r="D227" s="1" t="s">
        <v>123</v>
      </c>
      <c r="E227" s="1" t="s">
        <v>1372</v>
      </c>
      <c r="F227" s="1" t="s">
        <v>566</v>
      </c>
      <c r="G227" s="1" t="s">
        <v>549</v>
      </c>
      <c r="H227" s="1">
        <v>703</v>
      </c>
      <c r="I227" s="1">
        <v>-135.550982077583</v>
      </c>
      <c r="J227" s="1">
        <v>18.2766465016702</v>
      </c>
      <c r="K227" s="15">
        <v>1.2014503453600099E-13</v>
      </c>
      <c r="L227" s="1" t="s">
        <v>557</v>
      </c>
      <c r="M227" s="1" t="s">
        <v>553</v>
      </c>
      <c r="N227" s="1" t="s">
        <v>125</v>
      </c>
      <c r="O227" s="1" t="s">
        <v>123</v>
      </c>
      <c r="P227" s="1">
        <v>2</v>
      </c>
      <c r="Q227" s="1">
        <v>225698977</v>
      </c>
      <c r="R227" s="1" t="s">
        <v>183</v>
      </c>
      <c r="S227" s="1" t="s">
        <v>600</v>
      </c>
      <c r="T227" s="1" t="s">
        <v>601</v>
      </c>
      <c r="U227" s="1">
        <f t="shared" si="9"/>
        <v>81711</v>
      </c>
      <c r="V227" s="1" t="str">
        <f t="shared" si="10"/>
        <v>cis</v>
      </c>
      <c r="W227" s="1">
        <v>2</v>
      </c>
      <c r="X227" s="1">
        <v>225780688</v>
      </c>
      <c r="Y227" s="1">
        <v>5</v>
      </c>
      <c r="AA227" s="1" t="s">
        <v>575</v>
      </c>
      <c r="AB227" s="1" t="s">
        <v>575</v>
      </c>
      <c r="AC227" s="1" t="s">
        <v>1372</v>
      </c>
      <c r="AD227" s="1" t="s">
        <v>1373</v>
      </c>
      <c r="AE227" s="1">
        <v>0.32800000000000001</v>
      </c>
      <c r="AF227" s="1">
        <v>6.7000000000000004E-2</v>
      </c>
      <c r="AG227" s="1">
        <v>1.7349999999999999E-6</v>
      </c>
      <c r="AH227" s="1" t="s">
        <v>551</v>
      </c>
      <c r="AI227" s="1" t="s">
        <v>123</v>
      </c>
      <c r="AJ227" s="1">
        <v>2</v>
      </c>
      <c r="AK227" s="1">
        <v>225780688</v>
      </c>
      <c r="AL227" s="1" t="s">
        <v>551</v>
      </c>
      <c r="AM227" s="1">
        <v>0</v>
      </c>
      <c r="AN227" s="1" t="s">
        <v>551</v>
      </c>
      <c r="AO227" s="1" t="s">
        <v>551</v>
      </c>
      <c r="AP227" s="1" t="s">
        <v>575</v>
      </c>
      <c r="AQ227" s="1" t="str">
        <f t="shared" si="11"/>
        <v>Yes</v>
      </c>
    </row>
    <row r="228" spans="1:43">
      <c r="A228" s="1">
        <v>2</v>
      </c>
      <c r="B228" s="1">
        <v>225808388</v>
      </c>
      <c r="C228" s="1">
        <v>17271602</v>
      </c>
      <c r="D228" s="1" t="s">
        <v>123</v>
      </c>
      <c r="E228" s="1" t="s">
        <v>1395</v>
      </c>
      <c r="F228" s="1" t="s">
        <v>565</v>
      </c>
      <c r="G228" s="1" t="s">
        <v>566</v>
      </c>
      <c r="H228" s="1">
        <v>703</v>
      </c>
      <c r="I228" s="1">
        <v>-138.327009485817</v>
      </c>
      <c r="J228" s="1">
        <v>18.407198578580001</v>
      </c>
      <c r="K228" s="15">
        <v>5.6983953989882798E-14</v>
      </c>
      <c r="L228" s="1" t="s">
        <v>557</v>
      </c>
      <c r="M228" s="1" t="s">
        <v>553</v>
      </c>
      <c r="N228" s="1" t="s">
        <v>125</v>
      </c>
      <c r="O228" s="1" t="s">
        <v>123</v>
      </c>
      <c r="P228" s="1">
        <v>2</v>
      </c>
      <c r="Q228" s="1">
        <v>225698977</v>
      </c>
      <c r="R228" s="1" t="s">
        <v>183</v>
      </c>
      <c r="S228" s="1" t="s">
        <v>600</v>
      </c>
      <c r="T228" s="1" t="s">
        <v>601</v>
      </c>
      <c r="U228" s="1">
        <f t="shared" si="9"/>
        <v>109411</v>
      </c>
      <c r="V228" s="1" t="str">
        <f t="shared" si="10"/>
        <v>cis</v>
      </c>
      <c r="W228" s="1">
        <v>2</v>
      </c>
      <c r="X228" s="1">
        <v>225808388</v>
      </c>
      <c r="Y228" s="1">
        <v>5</v>
      </c>
      <c r="AA228" s="1" t="s">
        <v>575</v>
      </c>
      <c r="AB228" s="1" t="s">
        <v>575</v>
      </c>
      <c r="AH228" s="1" t="s">
        <v>575</v>
      </c>
      <c r="AI228" s="1" t="s">
        <v>123</v>
      </c>
      <c r="AJ228" s="1">
        <v>2</v>
      </c>
      <c r="AK228" s="1">
        <v>225806283</v>
      </c>
      <c r="AL228" s="1" t="s">
        <v>551</v>
      </c>
      <c r="AM228" s="1">
        <v>2105</v>
      </c>
      <c r="AN228" s="1" t="s">
        <v>551</v>
      </c>
      <c r="AO228" s="1" t="s">
        <v>551</v>
      </c>
      <c r="AP228" s="1" t="s">
        <v>575</v>
      </c>
      <c r="AQ228" s="1" t="str">
        <f t="shared" si="11"/>
        <v>Yes</v>
      </c>
    </row>
    <row r="229" spans="1:43">
      <c r="A229" s="1">
        <v>2</v>
      </c>
      <c r="B229" s="1">
        <v>225811990</v>
      </c>
      <c r="C229" s="1">
        <v>869062</v>
      </c>
      <c r="D229" s="1" t="s">
        <v>123</v>
      </c>
      <c r="E229" s="1" t="s">
        <v>1399</v>
      </c>
      <c r="F229" s="1" t="s">
        <v>565</v>
      </c>
      <c r="G229" s="1" t="s">
        <v>549</v>
      </c>
      <c r="H229" s="1">
        <v>703</v>
      </c>
      <c r="I229" s="1">
        <v>-125.886377199321</v>
      </c>
      <c r="J229" s="1">
        <v>14.6698773755225</v>
      </c>
      <c r="K229" s="15">
        <v>9.3820305075511102E-18</v>
      </c>
      <c r="L229" s="1" t="s">
        <v>557</v>
      </c>
      <c r="M229" s="1" t="s">
        <v>553</v>
      </c>
      <c r="N229" s="1" t="s">
        <v>125</v>
      </c>
      <c r="O229" s="1" t="s">
        <v>123</v>
      </c>
      <c r="P229" s="1">
        <v>2</v>
      </c>
      <c r="Q229" s="1">
        <v>225698977</v>
      </c>
      <c r="R229" s="1" t="s">
        <v>183</v>
      </c>
      <c r="S229" s="1" t="s">
        <v>600</v>
      </c>
      <c r="T229" s="1" t="s">
        <v>601</v>
      </c>
      <c r="U229" s="1">
        <f t="shared" si="9"/>
        <v>113013</v>
      </c>
      <c r="V229" s="1" t="str">
        <f t="shared" si="10"/>
        <v>cis</v>
      </c>
      <c r="W229" s="1">
        <v>2</v>
      </c>
      <c r="X229" s="1">
        <v>225811990</v>
      </c>
      <c r="Y229" s="1">
        <v>5</v>
      </c>
      <c r="AA229" s="1" t="s">
        <v>575</v>
      </c>
      <c r="AB229" s="1" t="s">
        <v>575</v>
      </c>
      <c r="AH229" s="1" t="s">
        <v>575</v>
      </c>
      <c r="AI229" s="1" t="s">
        <v>123</v>
      </c>
      <c r="AJ229" s="1">
        <v>2</v>
      </c>
      <c r="AK229" s="1">
        <v>225811592</v>
      </c>
      <c r="AL229" s="1" t="s">
        <v>551</v>
      </c>
      <c r="AM229" s="1">
        <v>398</v>
      </c>
      <c r="AN229" s="1" t="s">
        <v>551</v>
      </c>
      <c r="AO229" s="1" t="s">
        <v>551</v>
      </c>
      <c r="AP229" s="1" t="s">
        <v>575</v>
      </c>
      <c r="AQ229" s="1" t="str">
        <f t="shared" si="11"/>
        <v>Yes</v>
      </c>
    </row>
    <row r="230" spans="1:43">
      <c r="A230" s="1">
        <v>2</v>
      </c>
      <c r="B230" s="1">
        <v>225813899</v>
      </c>
      <c r="C230" s="1">
        <v>55977968</v>
      </c>
      <c r="D230" s="1" t="s">
        <v>123</v>
      </c>
      <c r="E230" s="1" t="s">
        <v>1400</v>
      </c>
      <c r="F230" s="1" t="s">
        <v>549</v>
      </c>
      <c r="G230" s="1" t="s">
        <v>548</v>
      </c>
      <c r="H230" s="1">
        <v>703</v>
      </c>
      <c r="I230" s="1">
        <v>-138.327009485817</v>
      </c>
      <c r="J230" s="1">
        <v>18.407198578580001</v>
      </c>
      <c r="K230" s="15">
        <v>5.6983953989882798E-14</v>
      </c>
      <c r="L230" s="1" t="s">
        <v>557</v>
      </c>
      <c r="M230" s="1" t="s">
        <v>553</v>
      </c>
      <c r="N230" s="1" t="s">
        <v>125</v>
      </c>
      <c r="O230" s="1" t="s">
        <v>123</v>
      </c>
      <c r="P230" s="1">
        <v>2</v>
      </c>
      <c r="Q230" s="1">
        <v>225698977</v>
      </c>
      <c r="R230" s="1" t="s">
        <v>183</v>
      </c>
      <c r="S230" s="1" t="s">
        <v>600</v>
      </c>
      <c r="T230" s="1" t="s">
        <v>601</v>
      </c>
      <c r="U230" s="1">
        <f t="shared" si="9"/>
        <v>114922</v>
      </c>
      <c r="V230" s="1" t="str">
        <f t="shared" si="10"/>
        <v>cis</v>
      </c>
      <c r="W230" s="1">
        <v>2</v>
      </c>
      <c r="X230" s="1">
        <v>225813899</v>
      </c>
      <c r="Y230" s="1">
        <v>5</v>
      </c>
      <c r="AA230" s="1" t="s">
        <v>575</v>
      </c>
      <c r="AB230" s="1" t="s">
        <v>575</v>
      </c>
      <c r="AH230" s="1" t="s">
        <v>575</v>
      </c>
      <c r="AI230" s="1" t="s">
        <v>123</v>
      </c>
      <c r="AJ230" s="1">
        <v>2</v>
      </c>
      <c r="AK230" s="1">
        <v>225811592</v>
      </c>
      <c r="AL230" s="1" t="s">
        <v>551</v>
      </c>
      <c r="AM230" s="1">
        <v>2307</v>
      </c>
      <c r="AN230" s="1" t="s">
        <v>551</v>
      </c>
      <c r="AO230" s="1" t="s">
        <v>551</v>
      </c>
      <c r="AP230" s="1" t="s">
        <v>575</v>
      </c>
      <c r="AQ230" s="1" t="str">
        <f t="shared" si="11"/>
        <v>Yes</v>
      </c>
    </row>
    <row r="231" spans="1:43">
      <c r="A231" s="1">
        <v>3</v>
      </c>
      <c r="B231" s="1">
        <v>69340249</v>
      </c>
      <c r="C231" s="1">
        <v>4855382</v>
      </c>
      <c r="D231" s="1" t="s">
        <v>80</v>
      </c>
      <c r="E231" s="1" t="s">
        <v>651</v>
      </c>
      <c r="F231" s="1" t="s">
        <v>565</v>
      </c>
      <c r="G231" s="1" t="s">
        <v>566</v>
      </c>
      <c r="H231" s="1">
        <v>703</v>
      </c>
      <c r="I231" s="1">
        <v>75.797150371735199</v>
      </c>
      <c r="J231" s="1">
        <v>11.8317696259704</v>
      </c>
      <c r="K231" s="15">
        <v>1.4915257074941299E-10</v>
      </c>
      <c r="L231" s="1" t="s">
        <v>557</v>
      </c>
      <c r="M231" s="1" t="s">
        <v>553</v>
      </c>
      <c r="N231" s="1" t="s">
        <v>81</v>
      </c>
      <c r="O231" s="1" t="s">
        <v>80</v>
      </c>
      <c r="P231" s="1">
        <v>3</v>
      </c>
      <c r="Q231" s="1">
        <v>69342285</v>
      </c>
      <c r="R231" s="1" t="s">
        <v>183</v>
      </c>
      <c r="S231" s="1" t="s">
        <v>182</v>
      </c>
      <c r="T231" s="1">
        <v>0</v>
      </c>
      <c r="U231" s="1">
        <f t="shared" si="9"/>
        <v>2036</v>
      </c>
      <c r="V231" s="1" t="str">
        <f t="shared" si="10"/>
        <v>cis</v>
      </c>
      <c r="W231" s="17">
        <v>3</v>
      </c>
      <c r="X231" s="1">
        <v>69340249</v>
      </c>
      <c r="Y231" s="1">
        <v>6</v>
      </c>
      <c r="AA231" s="1" t="s">
        <v>575</v>
      </c>
      <c r="AB231" s="1" t="s">
        <v>575</v>
      </c>
      <c r="AH231" s="1" t="s">
        <v>575</v>
      </c>
      <c r="AI231" s="1" t="s">
        <v>80</v>
      </c>
      <c r="AJ231" s="1">
        <v>3</v>
      </c>
      <c r="AK231" s="1">
        <v>69218696</v>
      </c>
      <c r="AL231" s="1" t="s">
        <v>551</v>
      </c>
      <c r="AM231" s="1">
        <v>121553</v>
      </c>
      <c r="AN231" s="1" t="s">
        <v>551</v>
      </c>
      <c r="AO231" s="1" t="s">
        <v>551</v>
      </c>
      <c r="AP231" s="1" t="s">
        <v>575</v>
      </c>
      <c r="AQ231" s="1" t="str">
        <f t="shared" si="11"/>
        <v>Yes</v>
      </c>
    </row>
    <row r="232" spans="1:43">
      <c r="A232" s="1">
        <v>5</v>
      </c>
      <c r="B232" s="1">
        <v>16623055</v>
      </c>
      <c r="C232" s="1">
        <v>181937</v>
      </c>
      <c r="D232" s="1" t="s">
        <v>155</v>
      </c>
      <c r="E232" s="1" t="s">
        <v>574</v>
      </c>
      <c r="F232" s="1" t="s">
        <v>566</v>
      </c>
      <c r="G232" s="1" t="s">
        <v>565</v>
      </c>
      <c r="H232" s="1">
        <v>703</v>
      </c>
      <c r="I232" s="1">
        <v>67.692783926302397</v>
      </c>
      <c r="J232" s="1">
        <v>10.819509500861599</v>
      </c>
      <c r="K232" s="15">
        <v>3.9359121166266798E-10</v>
      </c>
      <c r="L232" s="1" t="s">
        <v>572</v>
      </c>
      <c r="M232" s="1" t="s">
        <v>553</v>
      </c>
      <c r="N232" s="1" t="s">
        <v>93</v>
      </c>
      <c r="O232" s="1" t="s">
        <v>155</v>
      </c>
      <c r="P232" s="1">
        <v>5</v>
      </c>
      <c r="Q232" s="1">
        <v>16623360</v>
      </c>
      <c r="R232" s="1" t="s">
        <v>183</v>
      </c>
      <c r="S232" s="1" t="s">
        <v>182</v>
      </c>
      <c r="T232" s="1" t="s">
        <v>573</v>
      </c>
      <c r="U232" s="1">
        <f t="shared" si="9"/>
        <v>305</v>
      </c>
      <c r="V232" s="1" t="str">
        <f t="shared" si="10"/>
        <v>cis</v>
      </c>
      <c r="W232" s="1">
        <v>5</v>
      </c>
      <c r="X232" s="1">
        <v>16623055</v>
      </c>
      <c r="Y232" s="1">
        <v>7</v>
      </c>
      <c r="AA232" s="1" t="s">
        <v>575</v>
      </c>
      <c r="AB232" s="1" t="s">
        <v>575</v>
      </c>
      <c r="AL232" s="1" t="s">
        <v>575</v>
      </c>
      <c r="AN232" s="1" t="s">
        <v>575</v>
      </c>
      <c r="AO232" s="1" t="s">
        <v>575</v>
      </c>
      <c r="AP232" s="1" t="s">
        <v>575</v>
      </c>
      <c r="AQ232" s="1" t="str">
        <f t="shared" si="11"/>
        <v>No</v>
      </c>
    </row>
    <row r="233" spans="1:43">
      <c r="A233" s="1">
        <v>5</v>
      </c>
      <c r="B233" s="1">
        <v>16628489</v>
      </c>
      <c r="C233" s="1">
        <v>257175</v>
      </c>
      <c r="D233" s="1" t="s">
        <v>155</v>
      </c>
      <c r="E233" s="1" t="s">
        <v>711</v>
      </c>
      <c r="F233" s="1" t="s">
        <v>566</v>
      </c>
      <c r="G233" s="1" t="s">
        <v>565</v>
      </c>
      <c r="H233" s="1">
        <v>703</v>
      </c>
      <c r="I233" s="1">
        <v>66.377089714449497</v>
      </c>
      <c r="J233" s="1">
        <v>10.763879140156099</v>
      </c>
      <c r="K233" s="15">
        <v>6.9751321984314399E-10</v>
      </c>
      <c r="L233" s="1" t="s">
        <v>572</v>
      </c>
      <c r="M233" s="1" t="s">
        <v>553</v>
      </c>
      <c r="N233" s="1" t="s">
        <v>93</v>
      </c>
      <c r="O233" s="1" t="s">
        <v>155</v>
      </c>
      <c r="P233" s="1">
        <v>5</v>
      </c>
      <c r="Q233" s="1">
        <v>16623360</v>
      </c>
      <c r="R233" s="1" t="s">
        <v>183</v>
      </c>
      <c r="S233" s="1" t="s">
        <v>182</v>
      </c>
      <c r="T233" s="1" t="s">
        <v>573</v>
      </c>
      <c r="U233" s="1">
        <f t="shared" si="9"/>
        <v>5129</v>
      </c>
      <c r="V233" s="1" t="str">
        <f t="shared" si="10"/>
        <v>cis</v>
      </c>
      <c r="W233" s="1">
        <v>5</v>
      </c>
      <c r="X233" s="1">
        <v>16628489</v>
      </c>
      <c r="Y233" s="1">
        <v>7</v>
      </c>
      <c r="AA233" s="1" t="s">
        <v>575</v>
      </c>
      <c r="AB233" s="1" t="s">
        <v>575</v>
      </c>
      <c r="AH233" s="1" t="s">
        <v>575</v>
      </c>
      <c r="AI233" s="1" t="s">
        <v>155</v>
      </c>
      <c r="AJ233" s="1">
        <v>5</v>
      </c>
      <c r="AK233" s="1">
        <v>16628396</v>
      </c>
      <c r="AL233" s="1" t="s">
        <v>551</v>
      </c>
      <c r="AM233" s="1">
        <v>93</v>
      </c>
      <c r="AN233" s="1" t="s">
        <v>551</v>
      </c>
      <c r="AO233" s="1" t="s">
        <v>551</v>
      </c>
      <c r="AP233" s="1" t="s">
        <v>575</v>
      </c>
      <c r="AQ233" s="1" t="str">
        <f t="shared" si="11"/>
        <v>Yes</v>
      </c>
    </row>
    <row r="234" spans="1:43">
      <c r="A234" s="1">
        <v>5</v>
      </c>
      <c r="B234" s="1">
        <v>16629232</v>
      </c>
      <c r="C234" s="1">
        <v>173975</v>
      </c>
      <c r="D234" s="1" t="s">
        <v>155</v>
      </c>
      <c r="E234" s="1" t="s">
        <v>719</v>
      </c>
      <c r="F234" s="1" t="s">
        <v>565</v>
      </c>
      <c r="G234" s="1" t="s">
        <v>566</v>
      </c>
      <c r="H234" s="1">
        <v>703</v>
      </c>
      <c r="I234" s="1">
        <v>66.377089714449497</v>
      </c>
      <c r="J234" s="1">
        <v>10.763879140156099</v>
      </c>
      <c r="K234" s="15">
        <v>6.9751321984314399E-10</v>
      </c>
      <c r="L234" s="1" t="s">
        <v>572</v>
      </c>
      <c r="M234" s="1" t="s">
        <v>553</v>
      </c>
      <c r="N234" s="1" t="s">
        <v>93</v>
      </c>
      <c r="O234" s="1" t="s">
        <v>155</v>
      </c>
      <c r="P234" s="1">
        <v>5</v>
      </c>
      <c r="Q234" s="1">
        <v>16623360</v>
      </c>
      <c r="R234" s="1" t="s">
        <v>183</v>
      </c>
      <c r="S234" s="1" t="s">
        <v>182</v>
      </c>
      <c r="T234" s="1" t="s">
        <v>573</v>
      </c>
      <c r="U234" s="1">
        <f t="shared" si="9"/>
        <v>5872</v>
      </c>
      <c r="V234" s="1" t="str">
        <f t="shared" si="10"/>
        <v>cis</v>
      </c>
      <c r="W234" s="1">
        <v>5</v>
      </c>
      <c r="X234" s="1">
        <v>16629232</v>
      </c>
      <c r="Y234" s="1">
        <v>7</v>
      </c>
      <c r="AA234" s="1" t="s">
        <v>575</v>
      </c>
      <c r="AB234" s="1" t="s">
        <v>575</v>
      </c>
      <c r="AH234" s="1" t="s">
        <v>575</v>
      </c>
      <c r="AI234" s="1" t="s">
        <v>155</v>
      </c>
      <c r="AJ234" s="1">
        <v>5</v>
      </c>
      <c r="AK234" s="1">
        <v>16628511</v>
      </c>
      <c r="AL234" s="1" t="s">
        <v>551</v>
      </c>
      <c r="AM234" s="1">
        <v>721</v>
      </c>
      <c r="AN234" s="1" t="s">
        <v>551</v>
      </c>
      <c r="AO234" s="1" t="s">
        <v>551</v>
      </c>
      <c r="AP234" s="1" t="s">
        <v>575</v>
      </c>
      <c r="AQ234" s="1" t="str">
        <f t="shared" si="11"/>
        <v>Yes</v>
      </c>
    </row>
    <row r="235" spans="1:43">
      <c r="A235" s="1">
        <v>5</v>
      </c>
      <c r="B235" s="1">
        <v>16629815</v>
      </c>
      <c r="C235" s="1">
        <v>377978</v>
      </c>
      <c r="D235" s="1" t="s">
        <v>155</v>
      </c>
      <c r="E235" s="1" t="s">
        <v>729</v>
      </c>
      <c r="F235" s="1" t="s">
        <v>548</v>
      </c>
      <c r="G235" s="1" t="s">
        <v>549</v>
      </c>
      <c r="H235" s="1">
        <v>703</v>
      </c>
      <c r="I235" s="1">
        <v>66.377089714449497</v>
      </c>
      <c r="J235" s="1">
        <v>10.763879140156099</v>
      </c>
      <c r="K235" s="15">
        <v>6.9751321984314399E-10</v>
      </c>
      <c r="L235" s="1" t="s">
        <v>572</v>
      </c>
      <c r="M235" s="1" t="s">
        <v>553</v>
      </c>
      <c r="N235" s="1" t="s">
        <v>93</v>
      </c>
      <c r="O235" s="1" t="s">
        <v>155</v>
      </c>
      <c r="P235" s="1">
        <v>5</v>
      </c>
      <c r="Q235" s="1">
        <v>16623360</v>
      </c>
      <c r="R235" s="1" t="s">
        <v>183</v>
      </c>
      <c r="S235" s="1" t="s">
        <v>182</v>
      </c>
      <c r="T235" s="1" t="s">
        <v>573</v>
      </c>
      <c r="U235" s="1">
        <f t="shared" si="9"/>
        <v>6455</v>
      </c>
      <c r="V235" s="1" t="str">
        <f t="shared" si="10"/>
        <v>cis</v>
      </c>
      <c r="W235" s="1">
        <v>5</v>
      </c>
      <c r="X235" s="1">
        <v>16629815</v>
      </c>
      <c r="Y235" s="1">
        <v>7</v>
      </c>
      <c r="AA235" s="1" t="s">
        <v>575</v>
      </c>
      <c r="AB235" s="1" t="s">
        <v>575</v>
      </c>
      <c r="AH235" s="1" t="s">
        <v>575</v>
      </c>
      <c r="AI235" s="1" t="s">
        <v>155</v>
      </c>
      <c r="AJ235" s="1">
        <v>5</v>
      </c>
      <c r="AK235" s="1">
        <v>16629727</v>
      </c>
      <c r="AL235" s="1" t="s">
        <v>551</v>
      </c>
      <c r="AM235" s="1">
        <v>88</v>
      </c>
      <c r="AN235" s="1" t="s">
        <v>551</v>
      </c>
      <c r="AO235" s="1" t="s">
        <v>551</v>
      </c>
      <c r="AP235" s="1" t="s">
        <v>575</v>
      </c>
      <c r="AQ235" s="1" t="str">
        <f t="shared" si="11"/>
        <v>Yes</v>
      </c>
    </row>
    <row r="236" spans="1:43">
      <c r="A236" s="1">
        <v>5</v>
      </c>
      <c r="B236" s="1">
        <v>16631653</v>
      </c>
      <c r="C236" s="1">
        <v>257172</v>
      </c>
      <c r="D236" s="1" t="s">
        <v>155</v>
      </c>
      <c r="E236" s="1" t="s">
        <v>754</v>
      </c>
      <c r="F236" s="1" t="s">
        <v>548</v>
      </c>
      <c r="G236" s="1" t="s">
        <v>549</v>
      </c>
      <c r="H236" s="1">
        <v>703</v>
      </c>
      <c r="I236" s="1">
        <v>66.377089714449497</v>
      </c>
      <c r="J236" s="1">
        <v>10.763879140156099</v>
      </c>
      <c r="K236" s="15">
        <v>6.9751321984314399E-10</v>
      </c>
      <c r="L236" s="1" t="s">
        <v>572</v>
      </c>
      <c r="M236" s="1" t="s">
        <v>553</v>
      </c>
      <c r="N236" s="1" t="s">
        <v>93</v>
      </c>
      <c r="O236" s="1" t="s">
        <v>155</v>
      </c>
      <c r="P236" s="1">
        <v>5</v>
      </c>
      <c r="Q236" s="1">
        <v>16623360</v>
      </c>
      <c r="R236" s="1" t="s">
        <v>183</v>
      </c>
      <c r="S236" s="1" t="s">
        <v>182</v>
      </c>
      <c r="T236" s="1" t="s">
        <v>573</v>
      </c>
      <c r="U236" s="1">
        <f t="shared" si="9"/>
        <v>8293</v>
      </c>
      <c r="V236" s="1" t="str">
        <f t="shared" si="10"/>
        <v>cis</v>
      </c>
      <c r="W236" s="1">
        <v>5</v>
      </c>
      <c r="X236" s="1">
        <v>16631653</v>
      </c>
      <c r="Y236" s="1">
        <v>7</v>
      </c>
      <c r="AA236" s="1" t="s">
        <v>575</v>
      </c>
      <c r="AB236" s="1" t="s">
        <v>575</v>
      </c>
      <c r="AH236" s="1" t="s">
        <v>575</v>
      </c>
      <c r="AI236" s="1" t="s">
        <v>155</v>
      </c>
      <c r="AJ236" s="1">
        <v>5</v>
      </c>
      <c r="AK236" s="1">
        <v>16631043</v>
      </c>
      <c r="AL236" s="1" t="s">
        <v>551</v>
      </c>
      <c r="AM236" s="1">
        <v>610</v>
      </c>
      <c r="AN236" s="1" t="s">
        <v>551</v>
      </c>
      <c r="AO236" s="1" t="s">
        <v>551</v>
      </c>
      <c r="AP236" s="1" t="s">
        <v>575</v>
      </c>
      <c r="AQ236" s="1" t="str">
        <f t="shared" si="11"/>
        <v>Yes</v>
      </c>
    </row>
    <row r="237" spans="1:43">
      <c r="A237" s="1">
        <v>5</v>
      </c>
      <c r="B237" s="1">
        <v>16638301</v>
      </c>
      <c r="C237" s="1">
        <v>649727</v>
      </c>
      <c r="D237" s="1" t="s">
        <v>155</v>
      </c>
      <c r="E237" s="1" t="s">
        <v>870</v>
      </c>
      <c r="F237" s="1" t="s">
        <v>549</v>
      </c>
      <c r="G237" s="1" t="s">
        <v>548</v>
      </c>
      <c r="H237" s="1">
        <v>703</v>
      </c>
      <c r="I237" s="1">
        <v>67.581660499169601</v>
      </c>
      <c r="J237" s="1">
        <v>10.7217844414923</v>
      </c>
      <c r="K237" s="15">
        <v>2.9154316599840498E-10</v>
      </c>
      <c r="L237" s="1" t="s">
        <v>572</v>
      </c>
      <c r="M237" s="1" t="s">
        <v>553</v>
      </c>
      <c r="N237" s="1" t="s">
        <v>93</v>
      </c>
      <c r="O237" s="1" t="s">
        <v>155</v>
      </c>
      <c r="P237" s="1">
        <v>5</v>
      </c>
      <c r="Q237" s="1">
        <v>16623360</v>
      </c>
      <c r="R237" s="1" t="s">
        <v>183</v>
      </c>
      <c r="S237" s="1" t="s">
        <v>182</v>
      </c>
      <c r="T237" s="1" t="s">
        <v>573</v>
      </c>
      <c r="U237" s="1">
        <f t="shared" si="9"/>
        <v>14941</v>
      </c>
      <c r="V237" s="1" t="str">
        <f t="shared" si="10"/>
        <v>cis</v>
      </c>
      <c r="W237" s="17">
        <v>5</v>
      </c>
      <c r="X237" s="1">
        <v>16638301</v>
      </c>
      <c r="Y237" s="1">
        <v>7</v>
      </c>
      <c r="AA237" s="1" t="s">
        <v>575</v>
      </c>
      <c r="AB237" s="1" t="s">
        <v>575</v>
      </c>
      <c r="AC237" s="1" t="s">
        <v>870</v>
      </c>
      <c r="AD237" s="1" t="s">
        <v>871</v>
      </c>
      <c r="AE237" s="1">
        <v>0.254</v>
      </c>
      <c r="AF237" s="1">
        <v>5.0999999999999997E-2</v>
      </c>
      <c r="AG237" s="1">
        <v>8.7560000000000003E-7</v>
      </c>
      <c r="AH237" s="1" t="s">
        <v>551</v>
      </c>
      <c r="AI237" s="1" t="s">
        <v>155</v>
      </c>
      <c r="AJ237" s="1">
        <v>5</v>
      </c>
      <c r="AK237" s="1">
        <v>16638301</v>
      </c>
      <c r="AL237" s="1" t="s">
        <v>551</v>
      </c>
      <c r="AM237" s="1">
        <v>0</v>
      </c>
      <c r="AN237" s="1" t="s">
        <v>551</v>
      </c>
      <c r="AO237" s="1" t="s">
        <v>551</v>
      </c>
      <c r="AP237" s="1" t="s">
        <v>575</v>
      </c>
      <c r="AQ237" s="1" t="str">
        <f t="shared" si="11"/>
        <v>Yes</v>
      </c>
    </row>
    <row r="238" spans="1:43">
      <c r="A238" s="1">
        <v>5</v>
      </c>
      <c r="B238" s="1">
        <v>16638491</v>
      </c>
      <c r="C238" s="1">
        <v>648879</v>
      </c>
      <c r="D238" s="1" t="s">
        <v>155</v>
      </c>
      <c r="E238" s="1" t="s">
        <v>874</v>
      </c>
      <c r="F238" s="1" t="s">
        <v>549</v>
      </c>
      <c r="G238" s="1" t="s">
        <v>548</v>
      </c>
      <c r="H238" s="1">
        <v>703</v>
      </c>
      <c r="I238" s="1">
        <v>67.581660499169601</v>
      </c>
      <c r="J238" s="1">
        <v>10.7217844414923</v>
      </c>
      <c r="K238" s="15">
        <v>2.9154316599840498E-10</v>
      </c>
      <c r="L238" s="1" t="s">
        <v>572</v>
      </c>
      <c r="M238" s="1" t="s">
        <v>553</v>
      </c>
      <c r="N238" s="1" t="s">
        <v>93</v>
      </c>
      <c r="O238" s="1" t="s">
        <v>155</v>
      </c>
      <c r="P238" s="1">
        <v>5</v>
      </c>
      <c r="Q238" s="1">
        <v>16623360</v>
      </c>
      <c r="R238" s="1" t="s">
        <v>183</v>
      </c>
      <c r="S238" s="1" t="s">
        <v>182</v>
      </c>
      <c r="T238" s="1" t="s">
        <v>573</v>
      </c>
      <c r="U238" s="1">
        <f t="shared" si="9"/>
        <v>15131</v>
      </c>
      <c r="V238" s="1" t="str">
        <f t="shared" si="10"/>
        <v>cis</v>
      </c>
      <c r="W238" s="1">
        <v>5</v>
      </c>
      <c r="X238" s="1">
        <v>16638491</v>
      </c>
      <c r="Y238" s="1">
        <v>7</v>
      </c>
      <c r="AA238" s="1" t="s">
        <v>575</v>
      </c>
      <c r="AB238" s="1" t="s">
        <v>575</v>
      </c>
      <c r="AC238" s="1" t="s">
        <v>874</v>
      </c>
      <c r="AD238" s="1" t="s">
        <v>875</v>
      </c>
      <c r="AE238" s="1">
        <v>0.24</v>
      </c>
      <c r="AF238" s="1">
        <v>5.1999999999999998E-2</v>
      </c>
      <c r="AG238" s="1">
        <v>4.6820000000000002E-6</v>
      </c>
      <c r="AH238" s="1" t="s">
        <v>551</v>
      </c>
      <c r="AI238" s="1" t="s">
        <v>155</v>
      </c>
      <c r="AJ238" s="1">
        <v>5</v>
      </c>
      <c r="AK238" s="1">
        <v>16638491</v>
      </c>
      <c r="AL238" s="1" t="s">
        <v>551</v>
      </c>
      <c r="AM238" s="1">
        <v>0</v>
      </c>
      <c r="AN238" s="1" t="s">
        <v>551</v>
      </c>
      <c r="AO238" s="1" t="s">
        <v>551</v>
      </c>
      <c r="AP238" s="1" t="s">
        <v>575</v>
      </c>
      <c r="AQ238" s="1" t="str">
        <f t="shared" si="11"/>
        <v>Yes</v>
      </c>
    </row>
    <row r="239" spans="1:43">
      <c r="A239" s="1">
        <v>7</v>
      </c>
      <c r="B239" s="1">
        <v>75642483</v>
      </c>
      <c r="C239" s="1">
        <v>138257623</v>
      </c>
      <c r="D239" s="1" t="s">
        <v>12</v>
      </c>
      <c r="E239" s="1" t="s">
        <v>1266</v>
      </c>
      <c r="F239" s="1" t="s">
        <v>548</v>
      </c>
      <c r="G239" s="1" t="s">
        <v>549</v>
      </c>
      <c r="H239" s="1">
        <v>703</v>
      </c>
      <c r="I239" s="1">
        <v>-86.832158091388095</v>
      </c>
      <c r="J239" s="1">
        <v>12.6200351797797</v>
      </c>
      <c r="K239" s="15">
        <v>5.9642645640695402E-12</v>
      </c>
      <c r="L239" s="1" t="s">
        <v>557</v>
      </c>
      <c r="M239" s="1" t="s">
        <v>553</v>
      </c>
      <c r="N239" s="1" t="s">
        <v>1265</v>
      </c>
      <c r="O239" s="1" t="s">
        <v>12</v>
      </c>
      <c r="P239" s="1">
        <v>7</v>
      </c>
      <c r="Q239" s="1">
        <v>75586348</v>
      </c>
      <c r="R239" s="1" t="s">
        <v>183</v>
      </c>
      <c r="S239" s="1" t="s">
        <v>182</v>
      </c>
      <c r="T239" s="1" t="s">
        <v>13</v>
      </c>
      <c r="U239" s="1">
        <f t="shared" si="9"/>
        <v>56135</v>
      </c>
      <c r="V239" s="1" t="str">
        <f t="shared" si="10"/>
        <v>cis</v>
      </c>
      <c r="W239" s="17">
        <v>7</v>
      </c>
      <c r="X239" s="1">
        <v>75642483</v>
      </c>
      <c r="Y239" s="16">
        <v>8</v>
      </c>
      <c r="AA239" s="1" t="s">
        <v>575</v>
      </c>
      <c r="AB239" s="1" t="s">
        <v>580</v>
      </c>
      <c r="AH239" s="1" t="s">
        <v>575</v>
      </c>
      <c r="AI239" s="1" t="s">
        <v>12</v>
      </c>
      <c r="AJ239" s="1">
        <v>7</v>
      </c>
      <c r="AK239" s="1">
        <v>75638421</v>
      </c>
      <c r="AL239" s="1" t="s">
        <v>551</v>
      </c>
      <c r="AM239" s="1">
        <v>4062</v>
      </c>
      <c r="AN239" s="1" t="s">
        <v>551</v>
      </c>
      <c r="AO239" s="1" t="s">
        <v>551</v>
      </c>
      <c r="AP239" s="1" t="s">
        <v>551</v>
      </c>
      <c r="AQ239" s="1" t="str">
        <f t="shared" si="11"/>
        <v>Yes</v>
      </c>
    </row>
    <row r="240" spans="1:43">
      <c r="A240" s="1">
        <v>7</v>
      </c>
      <c r="B240" s="1">
        <v>75655838</v>
      </c>
      <c r="C240" s="1">
        <v>79864016</v>
      </c>
      <c r="D240" s="1" t="s">
        <v>12</v>
      </c>
      <c r="E240" s="1" t="s">
        <v>1344</v>
      </c>
      <c r="F240" s="1" t="s">
        <v>548</v>
      </c>
      <c r="G240" s="1" t="s">
        <v>549</v>
      </c>
      <c r="H240" s="1">
        <v>703</v>
      </c>
      <c r="I240" s="1">
        <v>-79.660005290233499</v>
      </c>
      <c r="J240" s="1">
        <v>12.530244569992099</v>
      </c>
      <c r="K240" s="15">
        <v>2.05172819939406E-10</v>
      </c>
      <c r="L240" s="1" t="s">
        <v>557</v>
      </c>
      <c r="M240" s="1" t="s">
        <v>553</v>
      </c>
      <c r="N240" s="1" t="s">
        <v>1265</v>
      </c>
      <c r="O240" s="1" t="s">
        <v>12</v>
      </c>
      <c r="P240" s="1">
        <v>7</v>
      </c>
      <c r="Q240" s="1">
        <v>75586348</v>
      </c>
      <c r="R240" s="1" t="s">
        <v>183</v>
      </c>
      <c r="S240" s="1" t="s">
        <v>182</v>
      </c>
      <c r="T240" s="1" t="s">
        <v>13</v>
      </c>
      <c r="U240" s="1">
        <f t="shared" si="9"/>
        <v>69490</v>
      </c>
      <c r="V240" s="1" t="str">
        <f t="shared" si="10"/>
        <v>cis</v>
      </c>
      <c r="W240" s="1">
        <v>7</v>
      </c>
      <c r="X240" s="1">
        <v>75655838</v>
      </c>
      <c r="Y240" s="16">
        <v>8</v>
      </c>
      <c r="AA240" s="1" t="s">
        <v>575</v>
      </c>
      <c r="AB240" s="1" t="s">
        <v>580</v>
      </c>
      <c r="AC240" s="1" t="s">
        <v>1344</v>
      </c>
      <c r="AD240" s="1" t="s">
        <v>1345</v>
      </c>
      <c r="AE240" s="1">
        <v>-0.27400000000000002</v>
      </c>
      <c r="AF240" s="1">
        <v>5.1999999999999998E-2</v>
      </c>
      <c r="AG240" s="1">
        <v>2.8570000000000002E-7</v>
      </c>
      <c r="AH240" s="1" t="s">
        <v>551</v>
      </c>
      <c r="AI240" s="1" t="s">
        <v>12</v>
      </c>
      <c r="AJ240" s="1">
        <v>7</v>
      </c>
      <c r="AK240" s="1">
        <v>75655838</v>
      </c>
      <c r="AL240" s="1" t="s">
        <v>551</v>
      </c>
      <c r="AM240" s="1">
        <v>0</v>
      </c>
      <c r="AN240" s="1" t="s">
        <v>551</v>
      </c>
      <c r="AO240" s="1" t="s">
        <v>551</v>
      </c>
      <c r="AP240" s="1" t="s">
        <v>551</v>
      </c>
      <c r="AQ240" s="1" t="str">
        <f t="shared" si="11"/>
        <v>Yes</v>
      </c>
    </row>
    <row r="241" spans="1:43">
      <c r="A241" s="1">
        <v>7</v>
      </c>
      <c r="B241" s="1">
        <v>75655896</v>
      </c>
      <c r="C241" s="1">
        <v>78478514</v>
      </c>
      <c r="D241" s="1" t="s">
        <v>12</v>
      </c>
      <c r="E241" s="1" t="s">
        <v>1347</v>
      </c>
      <c r="F241" s="1" t="s">
        <v>549</v>
      </c>
      <c r="G241" s="1" t="s">
        <v>548</v>
      </c>
      <c r="H241" s="1">
        <v>703</v>
      </c>
      <c r="I241" s="1">
        <v>-77.747984166022704</v>
      </c>
      <c r="J241" s="1">
        <v>12.611743607272601</v>
      </c>
      <c r="K241" s="15">
        <v>7.0603859501886201E-10</v>
      </c>
      <c r="L241" s="1" t="s">
        <v>557</v>
      </c>
      <c r="M241" s="1" t="s">
        <v>553</v>
      </c>
      <c r="N241" s="1" t="s">
        <v>1265</v>
      </c>
      <c r="O241" s="1" t="s">
        <v>12</v>
      </c>
      <c r="P241" s="1">
        <v>7</v>
      </c>
      <c r="Q241" s="1">
        <v>75586348</v>
      </c>
      <c r="R241" s="1" t="s">
        <v>183</v>
      </c>
      <c r="S241" s="1" t="s">
        <v>182</v>
      </c>
      <c r="T241" s="1" t="s">
        <v>13</v>
      </c>
      <c r="U241" s="1">
        <f t="shared" si="9"/>
        <v>69548</v>
      </c>
      <c r="V241" s="1" t="str">
        <f t="shared" si="10"/>
        <v>cis</v>
      </c>
      <c r="W241" s="1">
        <v>7</v>
      </c>
      <c r="X241" s="1">
        <v>75655896</v>
      </c>
      <c r="Y241" s="16">
        <v>8</v>
      </c>
      <c r="AA241" s="1" t="s">
        <v>575</v>
      </c>
      <c r="AB241" s="1" t="s">
        <v>580</v>
      </c>
      <c r="AC241" s="1" t="s">
        <v>1347</v>
      </c>
      <c r="AD241" s="1" t="s">
        <v>1348</v>
      </c>
      <c r="AE241" s="1">
        <v>-0.27400000000000002</v>
      </c>
      <c r="AF241" s="1">
        <v>5.1999999999999998E-2</v>
      </c>
      <c r="AG241" s="1">
        <v>2.8570000000000002E-7</v>
      </c>
      <c r="AH241" s="1" t="s">
        <v>551</v>
      </c>
      <c r="AI241" s="1" t="s">
        <v>12</v>
      </c>
      <c r="AJ241" s="1">
        <v>7</v>
      </c>
      <c r="AK241" s="1">
        <v>75655896</v>
      </c>
      <c r="AL241" s="1" t="s">
        <v>551</v>
      </c>
      <c r="AM241" s="1">
        <v>0</v>
      </c>
      <c r="AN241" s="1" t="s">
        <v>551</v>
      </c>
      <c r="AO241" s="1" t="s">
        <v>551</v>
      </c>
      <c r="AP241" s="1" t="s">
        <v>551</v>
      </c>
      <c r="AQ241" s="1" t="str">
        <f t="shared" si="11"/>
        <v>Yes</v>
      </c>
    </row>
    <row r="242" spans="1:43">
      <c r="A242" s="1">
        <v>7</v>
      </c>
      <c r="B242" s="1">
        <v>75657553</v>
      </c>
      <c r="C242" s="1">
        <v>150685585</v>
      </c>
      <c r="D242" s="1" t="s">
        <v>12</v>
      </c>
      <c r="E242" s="1" t="s">
        <v>1351</v>
      </c>
      <c r="F242" s="1" t="s">
        <v>566</v>
      </c>
      <c r="G242" s="1" t="s">
        <v>565</v>
      </c>
      <c r="H242" s="1">
        <v>703</v>
      </c>
      <c r="I242" s="1">
        <v>-77.747984166022704</v>
      </c>
      <c r="J242" s="1">
        <v>12.611743607272601</v>
      </c>
      <c r="K242" s="15">
        <v>7.0603859501886201E-10</v>
      </c>
      <c r="L242" s="1" t="s">
        <v>557</v>
      </c>
      <c r="M242" s="1" t="s">
        <v>553</v>
      </c>
      <c r="N242" s="1" t="s">
        <v>1265</v>
      </c>
      <c r="O242" s="1" t="s">
        <v>12</v>
      </c>
      <c r="P242" s="1">
        <v>7</v>
      </c>
      <c r="Q242" s="1">
        <v>75586348</v>
      </c>
      <c r="R242" s="1" t="s">
        <v>183</v>
      </c>
      <c r="S242" s="1" t="s">
        <v>182</v>
      </c>
      <c r="T242" s="1" t="s">
        <v>13</v>
      </c>
      <c r="U242" s="1">
        <f t="shared" si="9"/>
        <v>71205</v>
      </c>
      <c r="V242" s="1" t="str">
        <f t="shared" si="10"/>
        <v>cis</v>
      </c>
      <c r="W242" s="1">
        <v>7</v>
      </c>
      <c r="X242" s="1">
        <v>75657553</v>
      </c>
      <c r="Y242" s="16">
        <v>8</v>
      </c>
      <c r="AA242" s="1" t="s">
        <v>575</v>
      </c>
      <c r="AB242" s="1" t="s">
        <v>580</v>
      </c>
      <c r="AH242" s="1" t="s">
        <v>575</v>
      </c>
      <c r="AI242" s="1" t="s">
        <v>12</v>
      </c>
      <c r="AJ242" s="1">
        <v>7</v>
      </c>
      <c r="AK242" s="1">
        <v>75655896</v>
      </c>
      <c r="AL242" s="1" t="s">
        <v>551</v>
      </c>
      <c r="AM242" s="1">
        <v>1657</v>
      </c>
      <c r="AN242" s="1" t="s">
        <v>551</v>
      </c>
      <c r="AO242" s="1" t="s">
        <v>551</v>
      </c>
      <c r="AP242" s="1" t="s">
        <v>551</v>
      </c>
      <c r="AQ242" s="1" t="str">
        <f t="shared" si="11"/>
        <v>Yes</v>
      </c>
    </row>
    <row r="243" spans="1:43">
      <c r="A243" s="1">
        <v>7</v>
      </c>
      <c r="B243" s="1">
        <v>75658197</v>
      </c>
      <c r="C243" s="1">
        <v>13240967</v>
      </c>
      <c r="D243" s="1" t="s">
        <v>12</v>
      </c>
      <c r="E243" s="1" t="s">
        <v>1352</v>
      </c>
      <c r="F243" s="1" t="s">
        <v>549</v>
      </c>
      <c r="G243" s="1" t="s">
        <v>548</v>
      </c>
      <c r="H243" s="1">
        <v>703</v>
      </c>
      <c r="I243" s="1">
        <v>-77.747984166022704</v>
      </c>
      <c r="J243" s="1">
        <v>12.611743607272601</v>
      </c>
      <c r="K243" s="15">
        <v>7.0603859501886201E-10</v>
      </c>
      <c r="L243" s="1" t="s">
        <v>557</v>
      </c>
      <c r="M243" s="1" t="s">
        <v>553</v>
      </c>
      <c r="N243" s="1" t="s">
        <v>1265</v>
      </c>
      <c r="O243" s="1" t="s">
        <v>12</v>
      </c>
      <c r="P243" s="1">
        <v>7</v>
      </c>
      <c r="Q243" s="1">
        <v>75586348</v>
      </c>
      <c r="R243" s="1" t="s">
        <v>183</v>
      </c>
      <c r="S243" s="1" t="s">
        <v>182</v>
      </c>
      <c r="T243" s="1" t="s">
        <v>13</v>
      </c>
      <c r="U243" s="1">
        <f t="shared" si="9"/>
        <v>71849</v>
      </c>
      <c r="V243" s="1" t="str">
        <f t="shared" si="10"/>
        <v>cis</v>
      </c>
      <c r="W243" s="1">
        <v>7</v>
      </c>
      <c r="X243" s="1">
        <v>75658197</v>
      </c>
      <c r="Y243" s="16">
        <v>8</v>
      </c>
      <c r="AA243" s="1" t="s">
        <v>575</v>
      </c>
      <c r="AB243" s="1" t="s">
        <v>580</v>
      </c>
      <c r="AC243" s="1" t="s">
        <v>1352</v>
      </c>
      <c r="AD243" s="1" t="s">
        <v>1353</v>
      </c>
      <c r="AE243" s="1">
        <v>0.20200000000000001</v>
      </c>
      <c r="AF243" s="1">
        <v>4.2000000000000003E-2</v>
      </c>
      <c r="AG243" s="1">
        <v>2.554E-6</v>
      </c>
      <c r="AH243" s="1" t="s">
        <v>551</v>
      </c>
      <c r="AI243" s="1" t="s">
        <v>12</v>
      </c>
      <c r="AJ243" s="1">
        <v>7</v>
      </c>
      <c r="AK243" s="1">
        <v>75658197</v>
      </c>
      <c r="AL243" s="1" t="s">
        <v>551</v>
      </c>
      <c r="AM243" s="1">
        <v>0</v>
      </c>
      <c r="AN243" s="1" t="s">
        <v>551</v>
      </c>
      <c r="AO243" s="1" t="s">
        <v>551</v>
      </c>
      <c r="AP243" s="1" t="s">
        <v>551</v>
      </c>
      <c r="AQ243" s="1" t="str">
        <f t="shared" si="11"/>
        <v>Yes</v>
      </c>
    </row>
    <row r="244" spans="1:43">
      <c r="A244" s="1">
        <v>7</v>
      </c>
      <c r="B244" s="1">
        <v>75663126</v>
      </c>
      <c r="C244" s="1">
        <v>77381667</v>
      </c>
      <c r="D244" s="1" t="s">
        <v>12</v>
      </c>
      <c r="E244" s="1" t="s">
        <v>1367</v>
      </c>
      <c r="F244" s="1" t="s">
        <v>566</v>
      </c>
      <c r="G244" s="1" t="s">
        <v>565</v>
      </c>
      <c r="H244" s="1">
        <v>703</v>
      </c>
      <c r="I244" s="1">
        <v>-77.747984166022704</v>
      </c>
      <c r="J244" s="1">
        <v>12.611743607272601</v>
      </c>
      <c r="K244" s="15">
        <v>7.0603859501886201E-10</v>
      </c>
      <c r="L244" s="1" t="s">
        <v>557</v>
      </c>
      <c r="M244" s="1" t="s">
        <v>553</v>
      </c>
      <c r="N244" s="1" t="s">
        <v>1265</v>
      </c>
      <c r="O244" s="1" t="s">
        <v>12</v>
      </c>
      <c r="P244" s="1">
        <v>7</v>
      </c>
      <c r="Q244" s="1">
        <v>75586348</v>
      </c>
      <c r="R244" s="1" t="s">
        <v>183</v>
      </c>
      <c r="S244" s="1" t="s">
        <v>182</v>
      </c>
      <c r="T244" s="1" t="s">
        <v>13</v>
      </c>
      <c r="U244" s="1">
        <f t="shared" si="9"/>
        <v>76778</v>
      </c>
      <c r="V244" s="1" t="str">
        <f t="shared" si="10"/>
        <v>cis</v>
      </c>
      <c r="W244" s="1">
        <v>7</v>
      </c>
      <c r="X244" s="1">
        <v>75663126</v>
      </c>
      <c r="Y244" s="16">
        <v>8</v>
      </c>
      <c r="AA244" s="1" t="s">
        <v>575</v>
      </c>
      <c r="AB244" s="1" t="s">
        <v>580</v>
      </c>
      <c r="AH244" s="1" t="s">
        <v>575</v>
      </c>
      <c r="AI244" s="1" t="s">
        <v>12</v>
      </c>
      <c r="AJ244" s="1">
        <v>7</v>
      </c>
      <c r="AK244" s="1">
        <v>75662518</v>
      </c>
      <c r="AL244" s="1" t="s">
        <v>551</v>
      </c>
      <c r="AM244" s="1">
        <v>608</v>
      </c>
      <c r="AN244" s="1" t="s">
        <v>551</v>
      </c>
      <c r="AO244" s="1" t="s">
        <v>551</v>
      </c>
      <c r="AP244" s="1" t="s">
        <v>551</v>
      </c>
      <c r="AQ244" s="1" t="str">
        <f t="shared" si="11"/>
        <v>Yes</v>
      </c>
    </row>
    <row r="245" spans="1:43">
      <c r="A245" s="1">
        <v>8</v>
      </c>
      <c r="B245" s="1">
        <v>644673</v>
      </c>
      <c r="C245" s="1">
        <v>4735906</v>
      </c>
      <c r="D245" s="1" t="s">
        <v>62</v>
      </c>
      <c r="E245" s="1" t="s">
        <v>1438</v>
      </c>
      <c r="F245" s="1" t="s">
        <v>565</v>
      </c>
      <c r="G245" s="1" t="s">
        <v>566</v>
      </c>
      <c r="H245" s="1">
        <v>703</v>
      </c>
      <c r="I245" s="1">
        <v>92.550464874880902</v>
      </c>
      <c r="J245" s="1">
        <v>14.493808235226</v>
      </c>
      <c r="K245" s="15">
        <v>1.7081890304707201E-10</v>
      </c>
      <c r="L245" s="1" t="s">
        <v>557</v>
      </c>
      <c r="M245" s="1" t="s">
        <v>553</v>
      </c>
      <c r="N245" s="1" t="s">
        <v>1435</v>
      </c>
      <c r="O245" s="1" t="s">
        <v>62</v>
      </c>
      <c r="P245" s="1">
        <v>4</v>
      </c>
      <c r="Q245" s="1">
        <v>48831680</v>
      </c>
      <c r="R245" s="1" t="s">
        <v>188</v>
      </c>
      <c r="S245" s="1" t="s">
        <v>1436</v>
      </c>
      <c r="T245" s="1" t="s">
        <v>1437</v>
      </c>
      <c r="U245" s="1">
        <f t="shared" si="9"/>
        <v>48187007</v>
      </c>
      <c r="V245" s="1" t="str">
        <f t="shared" si="10"/>
        <v>trans</v>
      </c>
      <c r="W245" s="17">
        <v>8</v>
      </c>
      <c r="X245" s="1">
        <v>644673</v>
      </c>
      <c r="Y245" s="1">
        <v>9</v>
      </c>
      <c r="AA245" s="1" t="s">
        <v>575</v>
      </c>
      <c r="AB245" s="1" t="s">
        <v>575</v>
      </c>
      <c r="AL245" s="1" t="s">
        <v>575</v>
      </c>
      <c r="AN245" s="1" t="s">
        <v>575</v>
      </c>
      <c r="AO245" s="1" t="s">
        <v>575</v>
      </c>
      <c r="AP245" s="1" t="s">
        <v>575</v>
      </c>
      <c r="AQ245" s="1" t="str">
        <f t="shared" si="11"/>
        <v>No</v>
      </c>
    </row>
    <row r="246" spans="1:43">
      <c r="A246" s="1">
        <v>8</v>
      </c>
      <c r="B246" s="1">
        <v>16071478</v>
      </c>
      <c r="C246" s="1">
        <v>13249235</v>
      </c>
      <c r="D246" s="1" t="s">
        <v>62</v>
      </c>
      <c r="E246" s="1" t="s">
        <v>1439</v>
      </c>
      <c r="F246" s="1" t="s">
        <v>566</v>
      </c>
      <c r="G246" s="1" t="s">
        <v>565</v>
      </c>
      <c r="H246" s="1">
        <v>703</v>
      </c>
      <c r="I246" s="1">
        <v>84.375464569050905</v>
      </c>
      <c r="J246" s="1">
        <v>13.6770689738493</v>
      </c>
      <c r="K246" s="15">
        <v>6.8671580592998097E-10</v>
      </c>
      <c r="L246" s="1" t="s">
        <v>572</v>
      </c>
      <c r="M246" s="1" t="s">
        <v>553</v>
      </c>
      <c r="N246" s="1" t="s">
        <v>93</v>
      </c>
      <c r="O246" s="1" t="s">
        <v>62</v>
      </c>
      <c r="P246" s="1">
        <v>4</v>
      </c>
      <c r="Q246" s="1">
        <v>48831680</v>
      </c>
      <c r="R246" s="1" t="s">
        <v>188</v>
      </c>
      <c r="S246" s="1" t="s">
        <v>1436</v>
      </c>
      <c r="T246" s="1" t="s">
        <v>1437</v>
      </c>
      <c r="U246" s="1">
        <f t="shared" si="9"/>
        <v>32760202</v>
      </c>
      <c r="V246" s="1" t="str">
        <f t="shared" si="10"/>
        <v>trans</v>
      </c>
      <c r="W246" s="17">
        <v>8</v>
      </c>
      <c r="X246" s="1">
        <v>16071478</v>
      </c>
      <c r="Y246" s="1">
        <v>10</v>
      </c>
      <c r="AA246" s="1" t="s">
        <v>575</v>
      </c>
      <c r="AB246" s="1" t="s">
        <v>575</v>
      </c>
      <c r="AL246" s="1" t="s">
        <v>575</v>
      </c>
      <c r="AN246" s="1" t="s">
        <v>575</v>
      </c>
      <c r="AO246" s="1" t="s">
        <v>575</v>
      </c>
      <c r="AP246" s="1" t="s">
        <v>575</v>
      </c>
      <c r="AQ246" s="1" t="str">
        <f t="shared" si="11"/>
        <v>No</v>
      </c>
    </row>
    <row r="247" spans="1:43">
      <c r="A247" s="1">
        <v>8</v>
      </c>
      <c r="B247" s="1">
        <v>39865588</v>
      </c>
      <c r="C247" s="1">
        <v>2981146</v>
      </c>
      <c r="D247" s="1" t="s">
        <v>136</v>
      </c>
      <c r="E247" s="1" t="s">
        <v>571</v>
      </c>
      <c r="F247" s="1" t="s">
        <v>549</v>
      </c>
      <c r="G247" s="1" t="s">
        <v>548</v>
      </c>
      <c r="H247" s="1">
        <v>703</v>
      </c>
      <c r="I247" s="1">
        <v>104.267455407505</v>
      </c>
      <c r="J247" s="1">
        <v>9.56031499095028</v>
      </c>
      <c r="K247" s="15">
        <v>1.0757064734907301E-27</v>
      </c>
      <c r="L247" s="1" t="s">
        <v>557</v>
      </c>
      <c r="M247" s="1" t="s">
        <v>558</v>
      </c>
      <c r="N247" s="1" t="s">
        <v>137</v>
      </c>
      <c r="O247" s="1" t="s">
        <v>136</v>
      </c>
      <c r="P247" s="1">
        <v>8</v>
      </c>
      <c r="Q247" s="1">
        <v>39865296</v>
      </c>
      <c r="R247" s="1" t="s">
        <v>183</v>
      </c>
      <c r="S247" s="1" t="s">
        <v>182</v>
      </c>
      <c r="T247" s="1" t="s">
        <v>137</v>
      </c>
      <c r="U247" s="1">
        <f t="shared" si="9"/>
        <v>292</v>
      </c>
      <c r="V247" s="1" t="str">
        <f t="shared" si="10"/>
        <v>cis</v>
      </c>
      <c r="W247" s="1">
        <v>8</v>
      </c>
      <c r="X247" s="1">
        <v>39865588</v>
      </c>
      <c r="Y247" s="1">
        <v>11</v>
      </c>
      <c r="AA247" s="1" t="s">
        <v>575</v>
      </c>
      <c r="AB247" s="1" t="s">
        <v>575</v>
      </c>
      <c r="AH247" s="1" t="s">
        <v>575</v>
      </c>
      <c r="AI247" s="1" t="s">
        <v>136</v>
      </c>
      <c r="AJ247" s="1">
        <v>8</v>
      </c>
      <c r="AK247" s="1">
        <v>39865528</v>
      </c>
      <c r="AL247" s="1" t="s">
        <v>551</v>
      </c>
      <c r="AM247" s="1">
        <v>60</v>
      </c>
      <c r="AN247" s="1" t="s">
        <v>551</v>
      </c>
      <c r="AO247" s="1" t="s">
        <v>551</v>
      </c>
      <c r="AP247" s="1" t="s">
        <v>575</v>
      </c>
      <c r="AQ247" s="1" t="str">
        <f t="shared" si="11"/>
        <v>Yes</v>
      </c>
    </row>
    <row r="248" spans="1:43">
      <c r="A248" s="1">
        <v>8</v>
      </c>
      <c r="B248" s="1">
        <v>39864863</v>
      </c>
      <c r="C248" s="1">
        <v>2909334</v>
      </c>
      <c r="D248" s="1" t="s">
        <v>136</v>
      </c>
      <c r="E248" s="1" t="s">
        <v>589</v>
      </c>
      <c r="F248" s="1" t="s">
        <v>566</v>
      </c>
      <c r="G248" s="1" t="s">
        <v>565</v>
      </c>
      <c r="H248" s="1">
        <v>703</v>
      </c>
      <c r="I248" s="1">
        <v>-75.568748900746797</v>
      </c>
      <c r="J248" s="1">
        <v>9.7274684916042098</v>
      </c>
      <c r="K248" s="15">
        <v>7.9362386968663597E-15</v>
      </c>
      <c r="L248" s="1" t="s">
        <v>557</v>
      </c>
      <c r="M248" s="1" t="s">
        <v>558</v>
      </c>
      <c r="N248" s="1" t="s">
        <v>137</v>
      </c>
      <c r="O248" s="1" t="s">
        <v>136</v>
      </c>
      <c r="P248" s="1">
        <v>8</v>
      </c>
      <c r="Q248" s="1">
        <v>39865296</v>
      </c>
      <c r="R248" s="1" t="s">
        <v>183</v>
      </c>
      <c r="S248" s="1" t="s">
        <v>182</v>
      </c>
      <c r="T248" s="1" t="s">
        <v>137</v>
      </c>
      <c r="U248" s="1">
        <f t="shared" si="9"/>
        <v>433</v>
      </c>
      <c r="V248" s="1" t="str">
        <f t="shared" si="10"/>
        <v>cis</v>
      </c>
      <c r="W248" s="1">
        <v>8</v>
      </c>
      <c r="X248" s="1">
        <v>39864863</v>
      </c>
      <c r="Y248" s="1">
        <v>11</v>
      </c>
      <c r="AA248" s="1" t="s">
        <v>575</v>
      </c>
      <c r="AB248" s="1" t="s">
        <v>575</v>
      </c>
      <c r="AH248" s="1" t="s">
        <v>575</v>
      </c>
      <c r="AI248" s="1" t="s">
        <v>136</v>
      </c>
      <c r="AJ248" s="1">
        <v>8</v>
      </c>
      <c r="AK248" s="1">
        <v>39864479</v>
      </c>
      <c r="AL248" s="1" t="s">
        <v>551</v>
      </c>
      <c r="AM248" s="1">
        <v>384</v>
      </c>
      <c r="AN248" s="1" t="s">
        <v>551</v>
      </c>
      <c r="AO248" s="1" t="s">
        <v>551</v>
      </c>
      <c r="AP248" s="1" t="s">
        <v>575</v>
      </c>
      <c r="AQ248" s="1" t="str">
        <f t="shared" si="11"/>
        <v>Yes</v>
      </c>
    </row>
    <row r="249" spans="1:43">
      <c r="A249" s="1">
        <v>8</v>
      </c>
      <c r="B249" s="1">
        <v>39866060</v>
      </c>
      <c r="C249" s="1">
        <v>57956052</v>
      </c>
      <c r="D249" s="1" t="s">
        <v>136</v>
      </c>
      <c r="E249" s="1" t="s">
        <v>608</v>
      </c>
      <c r="F249" s="1" t="s">
        <v>565</v>
      </c>
      <c r="G249" s="1" t="s">
        <v>566</v>
      </c>
      <c r="H249" s="1">
        <v>703</v>
      </c>
      <c r="I249" s="1">
        <v>105.18201372501601</v>
      </c>
      <c r="J249" s="1">
        <v>9.5765818566141601</v>
      </c>
      <c r="K249" s="15">
        <v>4.6005723402587504E-28</v>
      </c>
      <c r="L249" s="1" t="s">
        <v>557</v>
      </c>
      <c r="M249" s="1" t="s">
        <v>558</v>
      </c>
      <c r="N249" s="1" t="s">
        <v>137</v>
      </c>
      <c r="O249" s="1" t="s">
        <v>136</v>
      </c>
      <c r="P249" s="1">
        <v>8</v>
      </c>
      <c r="Q249" s="1">
        <v>39865296</v>
      </c>
      <c r="R249" s="1" t="s">
        <v>183</v>
      </c>
      <c r="S249" s="1" t="s">
        <v>182</v>
      </c>
      <c r="T249" s="1" t="s">
        <v>137</v>
      </c>
      <c r="U249" s="1">
        <f t="shared" si="9"/>
        <v>764</v>
      </c>
      <c r="V249" s="1" t="str">
        <f t="shared" si="10"/>
        <v>cis</v>
      </c>
      <c r="W249" s="1">
        <v>8</v>
      </c>
      <c r="X249" s="1">
        <v>39866060</v>
      </c>
      <c r="Y249" s="1">
        <v>11</v>
      </c>
      <c r="AA249" s="1" t="s">
        <v>575</v>
      </c>
      <c r="AB249" s="1" t="s">
        <v>575</v>
      </c>
      <c r="AC249" s="1" t="s">
        <v>608</v>
      </c>
      <c r="AD249" s="1" t="s">
        <v>609</v>
      </c>
      <c r="AE249" s="1">
        <v>-0.29099999999999998</v>
      </c>
      <c r="AF249" s="1">
        <v>4.4999999999999998E-2</v>
      </c>
      <c r="AG249" s="1">
        <v>3.1840000000000001E-10</v>
      </c>
      <c r="AH249" s="1" t="s">
        <v>551</v>
      </c>
      <c r="AI249" s="1" t="s">
        <v>136</v>
      </c>
      <c r="AJ249" s="1">
        <v>8</v>
      </c>
      <c r="AK249" s="1">
        <v>39866060</v>
      </c>
      <c r="AL249" s="1" t="s">
        <v>551</v>
      </c>
      <c r="AM249" s="1">
        <v>0</v>
      </c>
      <c r="AN249" s="1" t="s">
        <v>551</v>
      </c>
      <c r="AO249" s="1" t="s">
        <v>551</v>
      </c>
      <c r="AP249" s="1" t="s">
        <v>575</v>
      </c>
      <c r="AQ249" s="1" t="str">
        <f t="shared" si="11"/>
        <v>Yes</v>
      </c>
    </row>
    <row r="250" spans="1:43">
      <c r="A250" s="1">
        <v>8</v>
      </c>
      <c r="B250" s="1">
        <v>39866734</v>
      </c>
      <c r="C250" s="1">
        <v>2981148</v>
      </c>
      <c r="D250" s="1" t="s">
        <v>136</v>
      </c>
      <c r="E250" s="1" t="s">
        <v>633</v>
      </c>
      <c r="F250" s="1" t="s">
        <v>548</v>
      </c>
      <c r="G250" s="1" t="s">
        <v>549</v>
      </c>
      <c r="H250" s="1">
        <v>703</v>
      </c>
      <c r="I250" s="1">
        <v>-72.168218131262194</v>
      </c>
      <c r="J250" s="1">
        <v>9.8249124309929208</v>
      </c>
      <c r="K250" s="15">
        <v>2.0509683490649701E-13</v>
      </c>
      <c r="L250" s="1" t="s">
        <v>557</v>
      </c>
      <c r="M250" s="1" t="s">
        <v>558</v>
      </c>
      <c r="N250" s="1" t="s">
        <v>137</v>
      </c>
      <c r="O250" s="1" t="s">
        <v>136</v>
      </c>
      <c r="P250" s="1">
        <v>8</v>
      </c>
      <c r="Q250" s="1">
        <v>39865296</v>
      </c>
      <c r="R250" s="1" t="s">
        <v>183</v>
      </c>
      <c r="S250" s="1" t="s">
        <v>182</v>
      </c>
      <c r="T250" s="1" t="s">
        <v>137</v>
      </c>
      <c r="U250" s="1">
        <f t="shared" si="9"/>
        <v>1438</v>
      </c>
      <c r="V250" s="1" t="str">
        <f t="shared" si="10"/>
        <v>cis</v>
      </c>
      <c r="W250" s="1">
        <v>8</v>
      </c>
      <c r="X250" s="1">
        <v>39866734</v>
      </c>
      <c r="Y250" s="1">
        <v>11</v>
      </c>
      <c r="AA250" s="1" t="s">
        <v>575</v>
      </c>
      <c r="AB250" s="1" t="s">
        <v>575</v>
      </c>
      <c r="AC250" s="1" t="s">
        <v>633</v>
      </c>
      <c r="AD250" s="1" t="s">
        <v>634</v>
      </c>
      <c r="AE250" s="1">
        <v>0.29199999999999998</v>
      </c>
      <c r="AF250" s="1">
        <v>3.6999999999999998E-2</v>
      </c>
      <c r="AG250" s="1">
        <v>1.6190000000000002E-14</v>
      </c>
      <c r="AH250" s="1" t="s">
        <v>551</v>
      </c>
      <c r="AI250" s="1" t="s">
        <v>136</v>
      </c>
      <c r="AJ250" s="1">
        <v>8</v>
      </c>
      <c r="AK250" s="1">
        <v>39866734</v>
      </c>
      <c r="AL250" s="1" t="s">
        <v>551</v>
      </c>
      <c r="AM250" s="1">
        <v>0</v>
      </c>
      <c r="AN250" s="1" t="s">
        <v>551</v>
      </c>
      <c r="AO250" s="1" t="s">
        <v>551</v>
      </c>
      <c r="AP250" s="1" t="s">
        <v>575</v>
      </c>
      <c r="AQ250" s="1" t="str">
        <f t="shared" si="11"/>
        <v>Yes</v>
      </c>
    </row>
    <row r="251" spans="1:43">
      <c r="A251" s="1">
        <v>8</v>
      </c>
      <c r="B251" s="1">
        <v>39863784</v>
      </c>
      <c r="C251" s="1">
        <v>2955883</v>
      </c>
      <c r="D251" s="1" t="s">
        <v>136</v>
      </c>
      <c r="E251" s="1" t="s">
        <v>635</v>
      </c>
      <c r="F251" s="1" t="s">
        <v>548</v>
      </c>
      <c r="G251" s="1" t="s">
        <v>565</v>
      </c>
      <c r="H251" s="1">
        <v>703</v>
      </c>
      <c r="I251" s="1">
        <v>99.414931884635806</v>
      </c>
      <c r="J251" s="1">
        <v>9.5713656805039804</v>
      </c>
      <c r="K251" s="15">
        <v>2.8503650589844102E-25</v>
      </c>
      <c r="L251" s="1" t="s">
        <v>557</v>
      </c>
      <c r="M251" s="1" t="s">
        <v>558</v>
      </c>
      <c r="N251" s="1" t="s">
        <v>137</v>
      </c>
      <c r="O251" s="1" t="s">
        <v>136</v>
      </c>
      <c r="P251" s="1">
        <v>8</v>
      </c>
      <c r="Q251" s="1">
        <v>39865296</v>
      </c>
      <c r="R251" s="1" t="s">
        <v>183</v>
      </c>
      <c r="S251" s="1" t="s">
        <v>182</v>
      </c>
      <c r="T251" s="1" t="s">
        <v>137</v>
      </c>
      <c r="U251" s="1">
        <f t="shared" si="9"/>
        <v>1512</v>
      </c>
      <c r="V251" s="1" t="str">
        <f t="shared" si="10"/>
        <v>cis</v>
      </c>
      <c r="W251" s="1">
        <v>8</v>
      </c>
      <c r="X251" s="1">
        <v>39863784</v>
      </c>
      <c r="Y251" s="1">
        <v>11</v>
      </c>
      <c r="AA251" s="1" t="s">
        <v>575</v>
      </c>
      <c r="AB251" s="1" t="s">
        <v>575</v>
      </c>
      <c r="AH251" s="1" t="s">
        <v>575</v>
      </c>
      <c r="AI251" s="1" t="s">
        <v>136</v>
      </c>
      <c r="AJ251" s="1">
        <v>8</v>
      </c>
      <c r="AK251" s="1">
        <v>39863779</v>
      </c>
      <c r="AL251" s="1" t="s">
        <v>551</v>
      </c>
      <c r="AM251" s="1">
        <v>5</v>
      </c>
      <c r="AN251" s="1" t="s">
        <v>551</v>
      </c>
      <c r="AO251" s="1" t="s">
        <v>551</v>
      </c>
      <c r="AP251" s="1" t="s">
        <v>575</v>
      </c>
      <c r="AQ251" s="1" t="str">
        <f t="shared" si="11"/>
        <v>Yes</v>
      </c>
    </row>
    <row r="252" spans="1:43">
      <c r="A252" s="1">
        <v>8</v>
      </c>
      <c r="B252" s="1">
        <v>39863779</v>
      </c>
      <c r="C252" s="1">
        <v>13280191</v>
      </c>
      <c r="D252" s="1" t="s">
        <v>136</v>
      </c>
      <c r="E252" s="1" t="s">
        <v>636</v>
      </c>
      <c r="F252" s="1" t="s">
        <v>549</v>
      </c>
      <c r="G252" s="1" t="s">
        <v>548</v>
      </c>
      <c r="H252" s="1">
        <v>703</v>
      </c>
      <c r="I252" s="1">
        <v>106.080156504239</v>
      </c>
      <c r="J252" s="1">
        <v>9.5591311242510102</v>
      </c>
      <c r="K252" s="15">
        <v>1.2934974769815199E-28</v>
      </c>
      <c r="L252" s="1" t="s">
        <v>557</v>
      </c>
      <c r="M252" s="1" t="s">
        <v>558</v>
      </c>
      <c r="N252" s="1" t="s">
        <v>137</v>
      </c>
      <c r="O252" s="1" t="s">
        <v>136</v>
      </c>
      <c r="P252" s="1">
        <v>8</v>
      </c>
      <c r="Q252" s="1">
        <v>39865296</v>
      </c>
      <c r="R252" s="1" t="s">
        <v>183</v>
      </c>
      <c r="S252" s="1" t="s">
        <v>182</v>
      </c>
      <c r="T252" s="1" t="s">
        <v>137</v>
      </c>
      <c r="U252" s="1">
        <f t="shared" si="9"/>
        <v>1517</v>
      </c>
      <c r="V252" s="1" t="str">
        <f t="shared" si="10"/>
        <v>cis</v>
      </c>
      <c r="W252" s="1">
        <v>8</v>
      </c>
      <c r="X252" s="1">
        <v>39863779</v>
      </c>
      <c r="Y252" s="1">
        <v>11</v>
      </c>
      <c r="AA252" s="1" t="s">
        <v>575</v>
      </c>
      <c r="AB252" s="1" t="s">
        <v>575</v>
      </c>
      <c r="AC252" s="1" t="s">
        <v>636</v>
      </c>
      <c r="AD252" s="1" t="s">
        <v>637</v>
      </c>
      <c r="AE252" s="1">
        <v>0.47599999999999998</v>
      </c>
      <c r="AF252" s="1">
        <v>2.8000000000000001E-2</v>
      </c>
      <c r="AG252" s="1">
        <v>3.186E-47</v>
      </c>
      <c r="AH252" s="1" t="s">
        <v>551</v>
      </c>
      <c r="AI252" s="1" t="s">
        <v>136</v>
      </c>
      <c r="AJ252" s="1">
        <v>8</v>
      </c>
      <c r="AK252" s="1">
        <v>39863779</v>
      </c>
      <c r="AL252" s="1" t="s">
        <v>551</v>
      </c>
      <c r="AM252" s="1">
        <v>0</v>
      </c>
      <c r="AN252" s="1" t="s">
        <v>551</v>
      </c>
      <c r="AO252" s="1" t="s">
        <v>551</v>
      </c>
      <c r="AP252" s="1" t="s">
        <v>575</v>
      </c>
      <c r="AQ252" s="1" t="str">
        <f t="shared" si="11"/>
        <v>Yes</v>
      </c>
    </row>
    <row r="253" spans="1:43">
      <c r="A253" s="1">
        <v>8</v>
      </c>
      <c r="B253" s="1">
        <v>39863691</v>
      </c>
      <c r="C253" s="1">
        <v>13276334</v>
      </c>
      <c r="D253" s="1" t="s">
        <v>136</v>
      </c>
      <c r="E253" s="1" t="s">
        <v>640</v>
      </c>
      <c r="F253" s="1" t="s">
        <v>548</v>
      </c>
      <c r="G253" s="1" t="s">
        <v>549</v>
      </c>
      <c r="H253" s="1">
        <v>703</v>
      </c>
      <c r="I253" s="1">
        <v>106.080156504239</v>
      </c>
      <c r="J253" s="1">
        <v>9.5591311242510102</v>
      </c>
      <c r="K253" s="15">
        <v>1.2934974769815199E-28</v>
      </c>
      <c r="L253" s="1" t="s">
        <v>557</v>
      </c>
      <c r="M253" s="1" t="s">
        <v>558</v>
      </c>
      <c r="N253" s="1" t="s">
        <v>137</v>
      </c>
      <c r="O253" s="1" t="s">
        <v>136</v>
      </c>
      <c r="P253" s="1">
        <v>8</v>
      </c>
      <c r="Q253" s="1">
        <v>39865296</v>
      </c>
      <c r="R253" s="1" t="s">
        <v>183</v>
      </c>
      <c r="S253" s="1" t="s">
        <v>182</v>
      </c>
      <c r="T253" s="1" t="s">
        <v>137</v>
      </c>
      <c r="U253" s="1">
        <f t="shared" si="9"/>
        <v>1605</v>
      </c>
      <c r="V253" s="1" t="str">
        <f t="shared" si="10"/>
        <v>cis</v>
      </c>
      <c r="W253" s="1">
        <v>8</v>
      </c>
      <c r="X253" s="1">
        <v>39863691</v>
      </c>
      <c r="Y253" s="1">
        <v>11</v>
      </c>
      <c r="AA253" s="1" t="s">
        <v>575</v>
      </c>
      <c r="AB253" s="1" t="s">
        <v>575</v>
      </c>
      <c r="AC253" s="1" t="s">
        <v>640</v>
      </c>
      <c r="AD253" s="1" t="s">
        <v>641</v>
      </c>
      <c r="AE253" s="1">
        <v>0.48699999999999999</v>
      </c>
      <c r="AF253" s="1">
        <v>2.7E-2</v>
      </c>
      <c r="AG253" s="1">
        <v>1.706E-51</v>
      </c>
      <c r="AH253" s="1" t="s">
        <v>551</v>
      </c>
      <c r="AI253" s="1" t="s">
        <v>136</v>
      </c>
      <c r="AJ253" s="1">
        <v>8</v>
      </c>
      <c r="AK253" s="1">
        <v>39863691</v>
      </c>
      <c r="AL253" s="1" t="s">
        <v>551</v>
      </c>
      <c r="AM253" s="1">
        <v>0</v>
      </c>
      <c r="AN253" s="1" t="s">
        <v>551</v>
      </c>
      <c r="AO253" s="1" t="s">
        <v>551</v>
      </c>
      <c r="AP253" s="1" t="s">
        <v>575</v>
      </c>
      <c r="AQ253" s="1" t="str">
        <f t="shared" si="11"/>
        <v>Yes</v>
      </c>
    </row>
    <row r="254" spans="1:43">
      <c r="A254" s="1">
        <v>8</v>
      </c>
      <c r="B254" s="1">
        <v>39867031</v>
      </c>
      <c r="C254" s="1">
        <v>2955889</v>
      </c>
      <c r="D254" s="1" t="s">
        <v>136</v>
      </c>
      <c r="E254" s="1" t="s">
        <v>646</v>
      </c>
      <c r="F254" s="1" t="s">
        <v>565</v>
      </c>
      <c r="G254" s="1" t="s">
        <v>549</v>
      </c>
      <c r="H254" s="1">
        <v>703</v>
      </c>
      <c r="I254" s="1">
        <v>-75.568748900746797</v>
      </c>
      <c r="J254" s="1">
        <v>9.7274684916042098</v>
      </c>
      <c r="K254" s="15">
        <v>7.9362386968663597E-15</v>
      </c>
      <c r="L254" s="1" t="s">
        <v>557</v>
      </c>
      <c r="M254" s="1" t="s">
        <v>558</v>
      </c>
      <c r="N254" s="1" t="s">
        <v>137</v>
      </c>
      <c r="O254" s="1" t="s">
        <v>136</v>
      </c>
      <c r="P254" s="1">
        <v>8</v>
      </c>
      <c r="Q254" s="1">
        <v>39865296</v>
      </c>
      <c r="R254" s="1" t="s">
        <v>183</v>
      </c>
      <c r="S254" s="1" t="s">
        <v>182</v>
      </c>
      <c r="T254" s="1" t="s">
        <v>137</v>
      </c>
      <c r="U254" s="1">
        <f t="shared" si="9"/>
        <v>1735</v>
      </c>
      <c r="V254" s="1" t="str">
        <f t="shared" si="10"/>
        <v>cis</v>
      </c>
      <c r="W254" s="1">
        <v>8</v>
      </c>
      <c r="X254" s="1">
        <v>39867031</v>
      </c>
      <c r="Y254" s="1">
        <v>11</v>
      </c>
      <c r="AA254" s="1" t="s">
        <v>575</v>
      </c>
      <c r="AB254" s="1" t="s">
        <v>575</v>
      </c>
      <c r="AH254" s="1" t="s">
        <v>575</v>
      </c>
      <c r="AI254" s="1" t="s">
        <v>136</v>
      </c>
      <c r="AJ254" s="1">
        <v>8</v>
      </c>
      <c r="AK254" s="1">
        <v>39866924</v>
      </c>
      <c r="AL254" s="1" t="s">
        <v>551</v>
      </c>
      <c r="AM254" s="1">
        <v>107</v>
      </c>
      <c r="AN254" s="1" t="s">
        <v>551</v>
      </c>
      <c r="AO254" s="1" t="s">
        <v>551</v>
      </c>
      <c r="AP254" s="1" t="s">
        <v>575</v>
      </c>
      <c r="AQ254" s="1" t="str">
        <f t="shared" si="11"/>
        <v>Yes</v>
      </c>
    </row>
    <row r="255" spans="1:43">
      <c r="A255" s="1">
        <v>8</v>
      </c>
      <c r="B255" s="1">
        <v>39863327</v>
      </c>
      <c r="C255" s="1">
        <v>12682031</v>
      </c>
      <c r="D255" s="1" t="s">
        <v>136</v>
      </c>
      <c r="E255" s="1" t="s">
        <v>649</v>
      </c>
      <c r="F255" s="1" t="s">
        <v>548</v>
      </c>
      <c r="G255" s="1" t="s">
        <v>549</v>
      </c>
      <c r="H255" s="1">
        <v>703</v>
      </c>
      <c r="I255" s="1">
        <v>106.080156504239</v>
      </c>
      <c r="J255" s="1">
        <v>9.5591311242510102</v>
      </c>
      <c r="K255" s="15">
        <v>1.2934974769815199E-28</v>
      </c>
      <c r="L255" s="1" t="s">
        <v>557</v>
      </c>
      <c r="M255" s="1" t="s">
        <v>558</v>
      </c>
      <c r="N255" s="1" t="s">
        <v>137</v>
      </c>
      <c r="O255" s="1" t="s">
        <v>136</v>
      </c>
      <c r="P255" s="1">
        <v>8</v>
      </c>
      <c r="Q255" s="1">
        <v>39865296</v>
      </c>
      <c r="R255" s="1" t="s">
        <v>183</v>
      </c>
      <c r="S255" s="1" t="s">
        <v>182</v>
      </c>
      <c r="T255" s="1" t="s">
        <v>137</v>
      </c>
      <c r="U255" s="1">
        <f t="shared" si="9"/>
        <v>1969</v>
      </c>
      <c r="V255" s="1" t="str">
        <f t="shared" si="10"/>
        <v>cis</v>
      </c>
      <c r="W255" s="1">
        <v>8</v>
      </c>
      <c r="X255" s="1">
        <v>39863327</v>
      </c>
      <c r="Y255" s="1">
        <v>11</v>
      </c>
      <c r="AA255" s="1" t="s">
        <v>575</v>
      </c>
      <c r="AB255" s="1" t="s">
        <v>575</v>
      </c>
      <c r="AC255" s="1" t="s">
        <v>649</v>
      </c>
      <c r="AD255" s="1" t="s">
        <v>650</v>
      </c>
      <c r="AE255" s="1">
        <v>0.49199999999999999</v>
      </c>
      <c r="AF255" s="1">
        <v>2.7E-2</v>
      </c>
      <c r="AG255" s="1">
        <v>1.397E-52</v>
      </c>
      <c r="AH255" s="1" t="s">
        <v>551</v>
      </c>
      <c r="AI255" s="1" t="s">
        <v>136</v>
      </c>
      <c r="AJ255" s="1">
        <v>8</v>
      </c>
      <c r="AK255" s="1">
        <v>39863327</v>
      </c>
      <c r="AL255" s="1" t="s">
        <v>551</v>
      </c>
      <c r="AM255" s="1">
        <v>0</v>
      </c>
      <c r="AN255" s="1" t="s">
        <v>551</v>
      </c>
      <c r="AO255" s="1" t="s">
        <v>551</v>
      </c>
      <c r="AP255" s="1" t="s">
        <v>575</v>
      </c>
      <c r="AQ255" s="1" t="str">
        <f t="shared" si="11"/>
        <v>Yes</v>
      </c>
    </row>
    <row r="256" spans="1:43">
      <c r="A256" s="1">
        <v>8</v>
      </c>
      <c r="B256" s="1">
        <v>39863155</v>
      </c>
      <c r="C256" s="1">
        <v>2909331</v>
      </c>
      <c r="D256" s="1" t="s">
        <v>136</v>
      </c>
      <c r="E256" s="1" t="s">
        <v>652</v>
      </c>
      <c r="F256" s="1" t="s">
        <v>566</v>
      </c>
      <c r="G256" s="1" t="s">
        <v>565</v>
      </c>
      <c r="H256" s="1">
        <v>703</v>
      </c>
      <c r="I256" s="1">
        <v>106.080156504239</v>
      </c>
      <c r="J256" s="1">
        <v>9.5591311242510102</v>
      </c>
      <c r="K256" s="15">
        <v>1.2934974769815199E-28</v>
      </c>
      <c r="L256" s="1" t="s">
        <v>557</v>
      </c>
      <c r="M256" s="1" t="s">
        <v>558</v>
      </c>
      <c r="N256" s="1" t="s">
        <v>137</v>
      </c>
      <c r="O256" s="1" t="s">
        <v>136</v>
      </c>
      <c r="P256" s="1">
        <v>8</v>
      </c>
      <c r="Q256" s="1">
        <v>39865296</v>
      </c>
      <c r="R256" s="1" t="s">
        <v>183</v>
      </c>
      <c r="S256" s="1" t="s">
        <v>182</v>
      </c>
      <c r="T256" s="1" t="s">
        <v>137</v>
      </c>
      <c r="U256" s="1">
        <f t="shared" si="9"/>
        <v>2141</v>
      </c>
      <c r="V256" s="1" t="str">
        <f t="shared" si="10"/>
        <v>cis</v>
      </c>
      <c r="W256" s="1">
        <v>8</v>
      </c>
      <c r="X256" s="1">
        <v>39863155</v>
      </c>
      <c r="Y256" s="1">
        <v>11</v>
      </c>
      <c r="AA256" s="1" t="s">
        <v>575</v>
      </c>
      <c r="AB256" s="1" t="s">
        <v>575</v>
      </c>
      <c r="AH256" s="1" t="s">
        <v>575</v>
      </c>
      <c r="AI256" s="1" t="s">
        <v>136</v>
      </c>
      <c r="AJ256" s="1">
        <v>8</v>
      </c>
      <c r="AK256" s="1">
        <v>39862881</v>
      </c>
      <c r="AL256" s="1" t="s">
        <v>551</v>
      </c>
      <c r="AM256" s="1">
        <v>274</v>
      </c>
      <c r="AN256" s="1" t="s">
        <v>551</v>
      </c>
      <c r="AO256" s="1" t="s">
        <v>551</v>
      </c>
      <c r="AP256" s="1" t="s">
        <v>575</v>
      </c>
      <c r="AQ256" s="1" t="str">
        <f t="shared" si="11"/>
        <v>Yes</v>
      </c>
    </row>
    <row r="257" spans="1:43">
      <c r="A257" s="1">
        <v>8</v>
      </c>
      <c r="B257" s="1">
        <v>39867827</v>
      </c>
      <c r="C257" s="1">
        <v>10958579</v>
      </c>
      <c r="D257" s="1" t="s">
        <v>136</v>
      </c>
      <c r="E257" s="1" t="s">
        <v>658</v>
      </c>
      <c r="F257" s="1" t="s">
        <v>549</v>
      </c>
      <c r="G257" s="1" t="s">
        <v>548</v>
      </c>
      <c r="H257" s="1">
        <v>703</v>
      </c>
      <c r="I257" s="1">
        <v>-74.421341811330507</v>
      </c>
      <c r="J257" s="1">
        <v>9.5192383786340002</v>
      </c>
      <c r="K257" s="15">
        <v>5.36720493199676E-15</v>
      </c>
      <c r="L257" s="1" t="s">
        <v>557</v>
      </c>
      <c r="M257" s="1" t="s">
        <v>558</v>
      </c>
      <c r="N257" s="1" t="s">
        <v>137</v>
      </c>
      <c r="O257" s="1" t="s">
        <v>136</v>
      </c>
      <c r="P257" s="1">
        <v>8</v>
      </c>
      <c r="Q257" s="1">
        <v>39865296</v>
      </c>
      <c r="R257" s="1" t="s">
        <v>183</v>
      </c>
      <c r="S257" s="1" t="s">
        <v>182</v>
      </c>
      <c r="T257" s="1" t="s">
        <v>137</v>
      </c>
      <c r="U257" s="1">
        <f t="shared" si="9"/>
        <v>2531</v>
      </c>
      <c r="V257" s="1" t="str">
        <f t="shared" si="10"/>
        <v>cis</v>
      </c>
      <c r="W257" s="1">
        <v>8</v>
      </c>
      <c r="X257" s="1">
        <v>39867827</v>
      </c>
      <c r="Y257" s="1">
        <v>11</v>
      </c>
      <c r="AA257" s="1" t="s">
        <v>575</v>
      </c>
      <c r="AB257" s="1" t="s">
        <v>575</v>
      </c>
      <c r="AH257" s="1" t="s">
        <v>575</v>
      </c>
      <c r="AI257" s="1" t="s">
        <v>136</v>
      </c>
      <c r="AJ257" s="1">
        <v>8</v>
      </c>
      <c r="AK257" s="1">
        <v>39867491</v>
      </c>
      <c r="AL257" s="1" t="s">
        <v>551</v>
      </c>
      <c r="AM257" s="1">
        <v>336</v>
      </c>
      <c r="AN257" s="1" t="s">
        <v>551</v>
      </c>
      <c r="AO257" s="1" t="s">
        <v>551</v>
      </c>
      <c r="AP257" s="1" t="s">
        <v>575</v>
      </c>
      <c r="AQ257" s="1" t="str">
        <f t="shared" si="11"/>
        <v>Yes</v>
      </c>
    </row>
    <row r="258" spans="1:43">
      <c r="A258" s="1">
        <v>8</v>
      </c>
      <c r="B258" s="1">
        <v>39868586</v>
      </c>
      <c r="C258" s="1">
        <v>2981153</v>
      </c>
      <c r="D258" s="1" t="s">
        <v>136</v>
      </c>
      <c r="E258" s="1" t="s">
        <v>674</v>
      </c>
      <c r="F258" s="1" t="s">
        <v>548</v>
      </c>
      <c r="G258" s="1" t="s">
        <v>549</v>
      </c>
      <c r="H258" s="1">
        <v>703</v>
      </c>
      <c r="I258" s="1">
        <v>89.337822249595604</v>
      </c>
      <c r="J258" s="1">
        <v>9.6171034626707392</v>
      </c>
      <c r="K258" s="15">
        <v>1.55054236139958E-20</v>
      </c>
      <c r="L258" s="1" t="s">
        <v>557</v>
      </c>
      <c r="M258" s="1" t="s">
        <v>558</v>
      </c>
      <c r="N258" s="1" t="s">
        <v>137</v>
      </c>
      <c r="O258" s="1" t="s">
        <v>136</v>
      </c>
      <c r="P258" s="1">
        <v>8</v>
      </c>
      <c r="Q258" s="1">
        <v>39865296</v>
      </c>
      <c r="R258" s="1" t="s">
        <v>183</v>
      </c>
      <c r="S258" s="1" t="s">
        <v>182</v>
      </c>
      <c r="T258" s="1" t="s">
        <v>137</v>
      </c>
      <c r="U258" s="1">
        <f t="shared" si="9"/>
        <v>3290</v>
      </c>
      <c r="V258" s="1" t="str">
        <f t="shared" si="10"/>
        <v>cis</v>
      </c>
      <c r="W258" s="1">
        <v>8</v>
      </c>
      <c r="X258" s="1">
        <v>39868586</v>
      </c>
      <c r="Y258" s="1">
        <v>11</v>
      </c>
      <c r="AA258" s="1" t="s">
        <v>575</v>
      </c>
      <c r="AB258" s="1" t="s">
        <v>575</v>
      </c>
      <c r="AC258" s="1" t="s">
        <v>674</v>
      </c>
      <c r="AD258" s="1" t="s">
        <v>675</v>
      </c>
      <c r="AE258" s="1">
        <v>0.25600000000000001</v>
      </c>
      <c r="AF258" s="1">
        <v>3.5000000000000003E-2</v>
      </c>
      <c r="AG258" s="1">
        <v>1.6029999999999999E-12</v>
      </c>
      <c r="AH258" s="1" t="s">
        <v>551</v>
      </c>
      <c r="AI258" s="1" t="s">
        <v>136</v>
      </c>
      <c r="AJ258" s="1">
        <v>8</v>
      </c>
      <c r="AK258" s="1">
        <v>39868586</v>
      </c>
      <c r="AL258" s="1" t="s">
        <v>551</v>
      </c>
      <c r="AM258" s="1">
        <v>0</v>
      </c>
      <c r="AN258" s="1" t="s">
        <v>551</v>
      </c>
      <c r="AO258" s="1" t="s">
        <v>551</v>
      </c>
      <c r="AP258" s="1" t="s">
        <v>575</v>
      </c>
      <c r="AQ258" s="1" t="str">
        <f t="shared" si="11"/>
        <v>Yes</v>
      </c>
    </row>
    <row r="259" spans="1:43">
      <c r="A259" s="1">
        <v>8</v>
      </c>
      <c r="B259" s="1">
        <v>39861947</v>
      </c>
      <c r="C259" s="1">
        <v>2909329</v>
      </c>
      <c r="D259" s="1" t="s">
        <v>136</v>
      </c>
      <c r="E259" s="1" t="s">
        <v>676</v>
      </c>
      <c r="F259" s="1" t="s">
        <v>566</v>
      </c>
      <c r="G259" s="1" t="s">
        <v>565</v>
      </c>
      <c r="H259" s="1">
        <v>703</v>
      </c>
      <c r="I259" s="1">
        <v>-75.568748900746797</v>
      </c>
      <c r="J259" s="1">
        <v>9.7274684916042098</v>
      </c>
      <c r="K259" s="15">
        <v>7.9362386968663597E-15</v>
      </c>
      <c r="L259" s="1" t="s">
        <v>557</v>
      </c>
      <c r="M259" s="1" t="s">
        <v>558</v>
      </c>
      <c r="N259" s="1" t="s">
        <v>137</v>
      </c>
      <c r="O259" s="1" t="s">
        <v>136</v>
      </c>
      <c r="P259" s="1">
        <v>8</v>
      </c>
      <c r="Q259" s="1">
        <v>39865296</v>
      </c>
      <c r="R259" s="1" t="s">
        <v>183</v>
      </c>
      <c r="S259" s="1" t="s">
        <v>182</v>
      </c>
      <c r="T259" s="1" t="s">
        <v>137</v>
      </c>
      <c r="U259" s="1">
        <f t="shared" si="9"/>
        <v>3349</v>
      </c>
      <c r="V259" s="1" t="str">
        <f t="shared" si="10"/>
        <v>cis</v>
      </c>
      <c r="W259" s="1">
        <v>8</v>
      </c>
      <c r="X259" s="1">
        <v>39861947</v>
      </c>
      <c r="Y259" s="1">
        <v>11</v>
      </c>
      <c r="AA259" s="1" t="s">
        <v>575</v>
      </c>
      <c r="AB259" s="1" t="s">
        <v>575</v>
      </c>
      <c r="AH259" s="1" t="s">
        <v>575</v>
      </c>
      <c r="AI259" s="1" t="s">
        <v>136</v>
      </c>
      <c r="AJ259" s="1">
        <v>8</v>
      </c>
      <c r="AK259" s="1">
        <v>39861172</v>
      </c>
      <c r="AL259" s="1" t="s">
        <v>551</v>
      </c>
      <c r="AM259" s="1">
        <v>775</v>
      </c>
      <c r="AN259" s="1" t="s">
        <v>551</v>
      </c>
      <c r="AO259" s="1" t="s">
        <v>551</v>
      </c>
      <c r="AP259" s="1" t="s">
        <v>575</v>
      </c>
      <c r="AQ259" s="1" t="str">
        <f t="shared" si="11"/>
        <v>Yes</v>
      </c>
    </row>
    <row r="260" spans="1:43">
      <c r="A260" s="1">
        <v>8</v>
      </c>
      <c r="B260" s="1">
        <v>39868675</v>
      </c>
      <c r="C260" s="1">
        <v>57313326</v>
      </c>
      <c r="D260" s="1" t="s">
        <v>136</v>
      </c>
      <c r="E260" s="1" t="s">
        <v>678</v>
      </c>
      <c r="F260" s="1" t="s">
        <v>565</v>
      </c>
      <c r="G260" s="1" t="s">
        <v>566</v>
      </c>
      <c r="H260" s="1">
        <v>703</v>
      </c>
      <c r="I260" s="1">
        <v>79.880887365005506</v>
      </c>
      <c r="J260" s="1">
        <v>9.5054404902579002</v>
      </c>
      <c r="K260" s="15">
        <v>4.3262039966292099E-17</v>
      </c>
      <c r="L260" s="1" t="s">
        <v>557</v>
      </c>
      <c r="M260" s="1" t="s">
        <v>558</v>
      </c>
      <c r="N260" s="1" t="s">
        <v>137</v>
      </c>
      <c r="O260" s="1" t="s">
        <v>136</v>
      </c>
      <c r="P260" s="1">
        <v>8</v>
      </c>
      <c r="Q260" s="1">
        <v>39865296</v>
      </c>
      <c r="R260" s="1" t="s">
        <v>183</v>
      </c>
      <c r="S260" s="1" t="s">
        <v>182</v>
      </c>
      <c r="T260" s="1" t="s">
        <v>137</v>
      </c>
      <c r="U260" s="1">
        <f t="shared" ref="U260:U323" si="12">ABS(B260-Q260)</f>
        <v>3379</v>
      </c>
      <c r="V260" s="1" t="str">
        <f t="shared" ref="V260:V323" si="13">IF(AND(P260=W260,U260&lt;134000),"cis","trans")</f>
        <v>cis</v>
      </c>
      <c r="W260" s="1">
        <v>8</v>
      </c>
      <c r="X260" s="1">
        <v>39868675</v>
      </c>
      <c r="Y260" s="1">
        <v>11</v>
      </c>
      <c r="AA260" s="1" t="s">
        <v>575</v>
      </c>
      <c r="AB260" s="1" t="s">
        <v>575</v>
      </c>
      <c r="AC260" s="1" t="s">
        <v>678</v>
      </c>
      <c r="AD260" s="1" t="s">
        <v>679</v>
      </c>
      <c r="AE260" s="1">
        <v>-0.23300000000000001</v>
      </c>
      <c r="AF260" s="1">
        <v>0.05</v>
      </c>
      <c r="AG260" s="1">
        <v>4.4209999999999997E-6</v>
      </c>
      <c r="AH260" s="1" t="s">
        <v>551</v>
      </c>
      <c r="AI260" s="1" t="s">
        <v>136</v>
      </c>
      <c r="AJ260" s="1">
        <v>8</v>
      </c>
      <c r="AK260" s="1">
        <v>39868675</v>
      </c>
      <c r="AL260" s="1" t="s">
        <v>551</v>
      </c>
      <c r="AM260" s="1">
        <v>0</v>
      </c>
      <c r="AN260" s="1" t="s">
        <v>551</v>
      </c>
      <c r="AO260" s="1" t="s">
        <v>551</v>
      </c>
      <c r="AP260" s="1" t="s">
        <v>575</v>
      </c>
      <c r="AQ260" s="1" t="str">
        <f t="shared" ref="AQ260:AQ323" si="14">IF(OR(AO260="Yes",AP260="Yes")=FALSE,"No","Yes")</f>
        <v>Yes</v>
      </c>
    </row>
    <row r="261" spans="1:43">
      <c r="A261" s="1">
        <v>8</v>
      </c>
      <c r="B261" s="1">
        <v>39860792</v>
      </c>
      <c r="C261" s="1">
        <v>2955881</v>
      </c>
      <c r="D261" s="1" t="s">
        <v>136</v>
      </c>
      <c r="E261" s="1" t="s">
        <v>698</v>
      </c>
      <c r="F261" s="1" t="s">
        <v>566</v>
      </c>
      <c r="G261" s="1" t="s">
        <v>549</v>
      </c>
      <c r="H261" s="1">
        <v>703</v>
      </c>
      <c r="I261" s="1">
        <v>99.414931884635806</v>
      </c>
      <c r="J261" s="1">
        <v>9.5713656805039804</v>
      </c>
      <c r="K261" s="15">
        <v>2.8503650589844102E-25</v>
      </c>
      <c r="L261" s="1" t="s">
        <v>557</v>
      </c>
      <c r="M261" s="1" t="s">
        <v>558</v>
      </c>
      <c r="N261" s="1" t="s">
        <v>137</v>
      </c>
      <c r="O261" s="1" t="s">
        <v>136</v>
      </c>
      <c r="P261" s="1">
        <v>8</v>
      </c>
      <c r="Q261" s="1">
        <v>39865296</v>
      </c>
      <c r="R261" s="1" t="s">
        <v>183</v>
      </c>
      <c r="S261" s="1" t="s">
        <v>182</v>
      </c>
      <c r="T261" s="1" t="s">
        <v>137</v>
      </c>
      <c r="U261" s="1">
        <f t="shared" si="12"/>
        <v>4504</v>
      </c>
      <c r="V261" s="1" t="str">
        <f t="shared" si="13"/>
        <v>cis</v>
      </c>
      <c r="W261" s="1">
        <v>8</v>
      </c>
      <c r="X261" s="1">
        <v>39860792</v>
      </c>
      <c r="Y261" s="1">
        <v>11</v>
      </c>
      <c r="AA261" s="1" t="s">
        <v>575</v>
      </c>
      <c r="AB261" s="1" t="s">
        <v>575</v>
      </c>
      <c r="AH261" s="1" t="s">
        <v>575</v>
      </c>
      <c r="AI261" s="1" t="s">
        <v>136</v>
      </c>
      <c r="AJ261" s="1">
        <v>8</v>
      </c>
      <c r="AK261" s="1">
        <v>39860734</v>
      </c>
      <c r="AL261" s="1" t="s">
        <v>551</v>
      </c>
      <c r="AM261" s="1">
        <v>58</v>
      </c>
      <c r="AN261" s="1" t="s">
        <v>551</v>
      </c>
      <c r="AO261" s="1" t="s">
        <v>551</v>
      </c>
      <c r="AP261" s="1" t="s">
        <v>575</v>
      </c>
      <c r="AQ261" s="1" t="str">
        <f t="shared" si="14"/>
        <v>Yes</v>
      </c>
    </row>
    <row r="262" spans="1:43">
      <c r="A262" s="1">
        <v>8</v>
      </c>
      <c r="B262" s="1">
        <v>39860734</v>
      </c>
      <c r="C262" s="1">
        <v>10808931</v>
      </c>
      <c r="D262" s="1" t="s">
        <v>136</v>
      </c>
      <c r="E262" s="1" t="s">
        <v>699</v>
      </c>
      <c r="F262" s="1" t="s">
        <v>566</v>
      </c>
      <c r="G262" s="1" t="s">
        <v>565</v>
      </c>
      <c r="H262" s="1">
        <v>703</v>
      </c>
      <c r="I262" s="1">
        <v>106.080156504239</v>
      </c>
      <c r="J262" s="1">
        <v>9.5591311242510102</v>
      </c>
      <c r="K262" s="15">
        <v>1.2934974769815199E-28</v>
      </c>
      <c r="L262" s="1" t="s">
        <v>557</v>
      </c>
      <c r="M262" s="1" t="s">
        <v>558</v>
      </c>
      <c r="N262" s="1" t="s">
        <v>137</v>
      </c>
      <c r="O262" s="1" t="s">
        <v>136</v>
      </c>
      <c r="P262" s="1">
        <v>8</v>
      </c>
      <c r="Q262" s="1">
        <v>39865296</v>
      </c>
      <c r="R262" s="1" t="s">
        <v>183</v>
      </c>
      <c r="S262" s="1" t="s">
        <v>182</v>
      </c>
      <c r="T262" s="1" t="s">
        <v>137</v>
      </c>
      <c r="U262" s="1">
        <f t="shared" si="12"/>
        <v>4562</v>
      </c>
      <c r="V262" s="1" t="str">
        <f t="shared" si="13"/>
        <v>cis</v>
      </c>
      <c r="W262" s="1">
        <v>8</v>
      </c>
      <c r="X262" s="1">
        <v>39860734</v>
      </c>
      <c r="Y262" s="1">
        <v>11</v>
      </c>
      <c r="AA262" s="1" t="s">
        <v>575</v>
      </c>
      <c r="AB262" s="1" t="s">
        <v>575</v>
      </c>
      <c r="AC262" s="1" t="s">
        <v>699</v>
      </c>
      <c r="AD262" s="1" t="s">
        <v>700</v>
      </c>
      <c r="AE262" s="1">
        <v>0.47599999999999998</v>
      </c>
      <c r="AF262" s="1">
        <v>2.8000000000000001E-2</v>
      </c>
      <c r="AG262" s="1">
        <v>3.3679999999999998E-47</v>
      </c>
      <c r="AH262" s="1" t="s">
        <v>551</v>
      </c>
      <c r="AI262" s="1" t="s">
        <v>136</v>
      </c>
      <c r="AJ262" s="1">
        <v>8</v>
      </c>
      <c r="AK262" s="1">
        <v>39860734</v>
      </c>
      <c r="AL262" s="1" t="s">
        <v>551</v>
      </c>
      <c r="AM262" s="1">
        <v>0</v>
      </c>
      <c r="AN262" s="1" t="s">
        <v>551</v>
      </c>
      <c r="AO262" s="1" t="s">
        <v>551</v>
      </c>
      <c r="AP262" s="1" t="s">
        <v>575</v>
      </c>
      <c r="AQ262" s="1" t="str">
        <f t="shared" si="14"/>
        <v>Yes</v>
      </c>
    </row>
    <row r="263" spans="1:43">
      <c r="A263" s="1">
        <v>8</v>
      </c>
      <c r="B263" s="1">
        <v>39869925</v>
      </c>
      <c r="C263" s="1">
        <v>6474201</v>
      </c>
      <c r="D263" s="1" t="s">
        <v>136</v>
      </c>
      <c r="E263" s="1" t="s">
        <v>703</v>
      </c>
      <c r="F263" s="1" t="s">
        <v>566</v>
      </c>
      <c r="G263" s="1" t="s">
        <v>549</v>
      </c>
      <c r="H263" s="1">
        <v>703</v>
      </c>
      <c r="I263" s="1">
        <v>-61.708775800853303</v>
      </c>
      <c r="J263" s="1">
        <v>9.57120415067034</v>
      </c>
      <c r="K263" s="15">
        <v>1.1383271365441399E-10</v>
      </c>
      <c r="L263" s="1" t="s">
        <v>557</v>
      </c>
      <c r="M263" s="1" t="s">
        <v>558</v>
      </c>
      <c r="N263" s="1" t="s">
        <v>137</v>
      </c>
      <c r="O263" s="1" t="s">
        <v>136</v>
      </c>
      <c r="P263" s="1">
        <v>8</v>
      </c>
      <c r="Q263" s="1">
        <v>39865296</v>
      </c>
      <c r="R263" s="1" t="s">
        <v>183</v>
      </c>
      <c r="S263" s="1" t="s">
        <v>182</v>
      </c>
      <c r="T263" s="1" t="s">
        <v>137</v>
      </c>
      <c r="U263" s="1">
        <f t="shared" si="12"/>
        <v>4629</v>
      </c>
      <c r="V263" s="1" t="str">
        <f t="shared" si="13"/>
        <v>cis</v>
      </c>
      <c r="W263" s="1">
        <v>8</v>
      </c>
      <c r="X263" s="1">
        <v>39869925</v>
      </c>
      <c r="Y263" s="1">
        <v>11</v>
      </c>
      <c r="AA263" s="1" t="s">
        <v>575</v>
      </c>
      <c r="AB263" s="1" t="s">
        <v>575</v>
      </c>
      <c r="AH263" s="1" t="s">
        <v>575</v>
      </c>
      <c r="AI263" s="1" t="s">
        <v>136</v>
      </c>
      <c r="AJ263" s="1">
        <v>8</v>
      </c>
      <c r="AK263" s="1">
        <v>39869633</v>
      </c>
      <c r="AL263" s="1" t="s">
        <v>551</v>
      </c>
      <c r="AM263" s="1">
        <v>292</v>
      </c>
      <c r="AN263" s="1" t="s">
        <v>551</v>
      </c>
      <c r="AO263" s="1" t="s">
        <v>551</v>
      </c>
      <c r="AP263" s="1" t="s">
        <v>575</v>
      </c>
      <c r="AQ263" s="1" t="str">
        <f t="shared" si="14"/>
        <v>Yes</v>
      </c>
    </row>
    <row r="264" spans="1:43">
      <c r="A264" s="1">
        <v>8</v>
      </c>
      <c r="B264" s="1">
        <v>39859920</v>
      </c>
      <c r="C264" s="1">
        <v>4736961</v>
      </c>
      <c r="D264" s="1" t="s">
        <v>136</v>
      </c>
      <c r="E264" s="1" t="s">
        <v>715</v>
      </c>
      <c r="F264" s="1" t="s">
        <v>549</v>
      </c>
      <c r="G264" s="1" t="s">
        <v>548</v>
      </c>
      <c r="H264" s="1">
        <v>703</v>
      </c>
      <c r="I264" s="1">
        <v>106.080156504239</v>
      </c>
      <c r="J264" s="1">
        <v>9.5591311242510102</v>
      </c>
      <c r="K264" s="15">
        <v>1.2934974769815199E-28</v>
      </c>
      <c r="L264" s="1" t="s">
        <v>557</v>
      </c>
      <c r="M264" s="1" t="s">
        <v>558</v>
      </c>
      <c r="N264" s="1" t="s">
        <v>137</v>
      </c>
      <c r="O264" s="1" t="s">
        <v>136</v>
      </c>
      <c r="P264" s="1">
        <v>8</v>
      </c>
      <c r="Q264" s="1">
        <v>39865296</v>
      </c>
      <c r="R264" s="1" t="s">
        <v>183</v>
      </c>
      <c r="S264" s="1" t="s">
        <v>182</v>
      </c>
      <c r="T264" s="1" t="s">
        <v>137</v>
      </c>
      <c r="U264" s="1">
        <f t="shared" si="12"/>
        <v>5376</v>
      </c>
      <c r="V264" s="1" t="str">
        <f t="shared" si="13"/>
        <v>cis</v>
      </c>
      <c r="W264" s="17">
        <v>8</v>
      </c>
      <c r="X264" s="1">
        <v>39859920</v>
      </c>
      <c r="Y264" s="1">
        <v>11</v>
      </c>
      <c r="AA264" s="1" t="s">
        <v>575</v>
      </c>
      <c r="AB264" s="1" t="s">
        <v>575</v>
      </c>
      <c r="AC264" s="1" t="s">
        <v>715</v>
      </c>
      <c r="AD264" s="1" t="s">
        <v>716</v>
      </c>
      <c r="AE264" s="1">
        <v>-0.374</v>
      </c>
      <c r="AF264" s="1">
        <v>6.6000000000000003E-2</v>
      </c>
      <c r="AG264" s="1">
        <v>2.6300000000000001E-8</v>
      </c>
      <c r="AH264" s="1" t="s">
        <v>551</v>
      </c>
      <c r="AI264" s="1" t="s">
        <v>136</v>
      </c>
      <c r="AJ264" s="1">
        <v>8</v>
      </c>
      <c r="AK264" s="1">
        <v>39859920</v>
      </c>
      <c r="AL264" s="1" t="s">
        <v>551</v>
      </c>
      <c r="AM264" s="1">
        <v>0</v>
      </c>
      <c r="AN264" s="1" t="s">
        <v>551</v>
      </c>
      <c r="AO264" s="1" t="s">
        <v>551</v>
      </c>
      <c r="AP264" s="1" t="s">
        <v>575</v>
      </c>
      <c r="AQ264" s="1" t="str">
        <f t="shared" si="14"/>
        <v>Yes</v>
      </c>
    </row>
    <row r="265" spans="1:43">
      <c r="A265" s="1">
        <v>8</v>
      </c>
      <c r="B265" s="1">
        <v>39858935</v>
      </c>
      <c r="C265" s="1">
        <v>62511375</v>
      </c>
      <c r="D265" s="1" t="s">
        <v>136</v>
      </c>
      <c r="E265" s="1" t="s">
        <v>727</v>
      </c>
      <c r="F265" s="1" t="s">
        <v>566</v>
      </c>
      <c r="G265" s="1" t="s">
        <v>565</v>
      </c>
      <c r="H265" s="1">
        <v>703</v>
      </c>
      <c r="I265" s="1">
        <v>-75.568748900746797</v>
      </c>
      <c r="J265" s="1">
        <v>9.7274684916042098</v>
      </c>
      <c r="K265" s="15">
        <v>7.9362386968663597E-15</v>
      </c>
      <c r="L265" s="1" t="s">
        <v>557</v>
      </c>
      <c r="M265" s="1" t="s">
        <v>558</v>
      </c>
      <c r="N265" s="1" t="s">
        <v>137</v>
      </c>
      <c r="O265" s="1" t="s">
        <v>136</v>
      </c>
      <c r="P265" s="1">
        <v>8</v>
      </c>
      <c r="Q265" s="1">
        <v>39865296</v>
      </c>
      <c r="R265" s="1" t="s">
        <v>183</v>
      </c>
      <c r="S265" s="1" t="s">
        <v>182</v>
      </c>
      <c r="T265" s="1" t="s">
        <v>137</v>
      </c>
      <c r="U265" s="1">
        <f t="shared" si="12"/>
        <v>6361</v>
      </c>
      <c r="V265" s="1" t="str">
        <f t="shared" si="13"/>
        <v>cis</v>
      </c>
      <c r="W265" s="1">
        <v>8</v>
      </c>
      <c r="X265" s="1">
        <v>39858935</v>
      </c>
      <c r="Y265" s="1">
        <v>11</v>
      </c>
      <c r="AA265" s="1" t="s">
        <v>575</v>
      </c>
      <c r="AB265" s="1" t="s">
        <v>575</v>
      </c>
      <c r="AC265" s="1" t="s">
        <v>727</v>
      </c>
      <c r="AD265" s="1" t="s">
        <v>728</v>
      </c>
      <c r="AE265" s="1">
        <v>-0.38900000000000001</v>
      </c>
      <c r="AF265" s="1">
        <v>6.5000000000000002E-2</v>
      </c>
      <c r="AG265" s="1">
        <v>5.3590000000000002E-9</v>
      </c>
      <c r="AH265" s="1" t="s">
        <v>551</v>
      </c>
      <c r="AI265" s="1" t="s">
        <v>136</v>
      </c>
      <c r="AJ265" s="1">
        <v>8</v>
      </c>
      <c r="AK265" s="1">
        <v>39858935</v>
      </c>
      <c r="AL265" s="1" t="s">
        <v>551</v>
      </c>
      <c r="AM265" s="1">
        <v>0</v>
      </c>
      <c r="AN265" s="1" t="s">
        <v>551</v>
      </c>
      <c r="AO265" s="1" t="s">
        <v>551</v>
      </c>
      <c r="AP265" s="1" t="s">
        <v>575</v>
      </c>
      <c r="AQ265" s="1" t="str">
        <f t="shared" si="14"/>
        <v>Yes</v>
      </c>
    </row>
    <row r="266" spans="1:43">
      <c r="A266" s="1">
        <v>8</v>
      </c>
      <c r="B266" s="1">
        <v>39858026</v>
      </c>
      <c r="C266" s="1">
        <v>10104711</v>
      </c>
      <c r="D266" s="1" t="s">
        <v>136</v>
      </c>
      <c r="E266" s="1" t="s">
        <v>738</v>
      </c>
      <c r="F266" s="1" t="s">
        <v>566</v>
      </c>
      <c r="G266" s="1" t="s">
        <v>565</v>
      </c>
      <c r="H266" s="1">
        <v>703</v>
      </c>
      <c r="I266" s="1">
        <v>-75.568748900746797</v>
      </c>
      <c r="J266" s="1">
        <v>9.7274684916042098</v>
      </c>
      <c r="K266" s="15">
        <v>7.9362386968663597E-15</v>
      </c>
      <c r="L266" s="1" t="s">
        <v>557</v>
      </c>
      <c r="M266" s="1" t="s">
        <v>558</v>
      </c>
      <c r="N266" s="1" t="s">
        <v>137</v>
      </c>
      <c r="O266" s="1" t="s">
        <v>136</v>
      </c>
      <c r="P266" s="1">
        <v>8</v>
      </c>
      <c r="Q266" s="1">
        <v>39865296</v>
      </c>
      <c r="R266" s="1" t="s">
        <v>183</v>
      </c>
      <c r="S266" s="1" t="s">
        <v>182</v>
      </c>
      <c r="T266" s="1" t="s">
        <v>137</v>
      </c>
      <c r="U266" s="1">
        <f t="shared" si="12"/>
        <v>7270</v>
      </c>
      <c r="V266" s="1" t="str">
        <f t="shared" si="13"/>
        <v>cis</v>
      </c>
      <c r="W266" s="1">
        <v>8</v>
      </c>
      <c r="X266" s="1">
        <v>39858026</v>
      </c>
      <c r="Y266" s="1">
        <v>11</v>
      </c>
      <c r="AA266" s="1" t="s">
        <v>575</v>
      </c>
      <c r="AB266" s="1" t="s">
        <v>575</v>
      </c>
      <c r="AH266" s="1" t="s">
        <v>575</v>
      </c>
      <c r="AI266" s="1" t="s">
        <v>136</v>
      </c>
      <c r="AJ266" s="1">
        <v>8</v>
      </c>
      <c r="AK266" s="1">
        <v>39857901</v>
      </c>
      <c r="AL266" s="1" t="s">
        <v>551</v>
      </c>
      <c r="AM266" s="1">
        <v>125</v>
      </c>
      <c r="AN266" s="1" t="s">
        <v>551</v>
      </c>
      <c r="AO266" s="1" t="s">
        <v>551</v>
      </c>
      <c r="AP266" s="1" t="s">
        <v>575</v>
      </c>
      <c r="AQ266" s="1" t="str">
        <f t="shared" si="14"/>
        <v>Yes</v>
      </c>
    </row>
    <row r="267" spans="1:43">
      <c r="A267" s="1">
        <v>8</v>
      </c>
      <c r="B267" s="1">
        <v>39873641</v>
      </c>
      <c r="C267" s="1">
        <v>62511408</v>
      </c>
      <c r="D267" s="1" t="s">
        <v>136</v>
      </c>
      <c r="E267" s="1" t="s">
        <v>756</v>
      </c>
      <c r="F267" s="1" t="s">
        <v>548</v>
      </c>
      <c r="G267" s="1" t="s">
        <v>549</v>
      </c>
      <c r="H267" s="1">
        <v>703</v>
      </c>
      <c r="I267" s="1">
        <v>87.750815223498194</v>
      </c>
      <c r="J267" s="1">
        <v>9.7860237818215108</v>
      </c>
      <c r="K267" s="15">
        <v>3.0483014259548301E-19</v>
      </c>
      <c r="L267" s="1" t="s">
        <v>680</v>
      </c>
      <c r="M267" s="1" t="s">
        <v>755</v>
      </c>
      <c r="N267" s="1" t="s">
        <v>137</v>
      </c>
      <c r="O267" s="1" t="s">
        <v>136</v>
      </c>
      <c r="P267" s="1">
        <v>8</v>
      </c>
      <c r="Q267" s="1">
        <v>39865296</v>
      </c>
      <c r="R267" s="1" t="s">
        <v>183</v>
      </c>
      <c r="S267" s="1" t="s">
        <v>182</v>
      </c>
      <c r="T267" s="1" t="s">
        <v>137</v>
      </c>
      <c r="U267" s="1">
        <f t="shared" si="12"/>
        <v>8345</v>
      </c>
      <c r="V267" s="1" t="str">
        <f t="shared" si="13"/>
        <v>cis</v>
      </c>
      <c r="W267" s="1">
        <v>8</v>
      </c>
      <c r="X267" s="1">
        <v>39873641</v>
      </c>
      <c r="Y267" s="1">
        <v>11</v>
      </c>
      <c r="AA267" s="1" t="s">
        <v>575</v>
      </c>
      <c r="AB267" s="1" t="s">
        <v>575</v>
      </c>
      <c r="AH267" s="1" t="s">
        <v>575</v>
      </c>
      <c r="AI267" s="1" t="s">
        <v>136</v>
      </c>
      <c r="AJ267" s="1">
        <v>8</v>
      </c>
      <c r="AK267" s="1">
        <v>39869633</v>
      </c>
      <c r="AL267" s="1" t="s">
        <v>551</v>
      </c>
      <c r="AM267" s="1">
        <v>4008</v>
      </c>
      <c r="AN267" s="1" t="s">
        <v>551</v>
      </c>
      <c r="AO267" s="1" t="s">
        <v>551</v>
      </c>
      <c r="AP267" s="1" t="s">
        <v>575</v>
      </c>
      <c r="AQ267" s="1" t="str">
        <f t="shared" si="14"/>
        <v>Yes</v>
      </c>
    </row>
    <row r="268" spans="1:43">
      <c r="A268" s="1">
        <v>8</v>
      </c>
      <c r="B268" s="1">
        <v>39855954</v>
      </c>
      <c r="C268" s="1">
        <v>888444</v>
      </c>
      <c r="D268" s="1" t="s">
        <v>136</v>
      </c>
      <c r="E268" s="1" t="s">
        <v>767</v>
      </c>
      <c r="F268" s="1" t="s">
        <v>565</v>
      </c>
      <c r="G268" s="1" t="s">
        <v>566</v>
      </c>
      <c r="H268" s="1">
        <v>703</v>
      </c>
      <c r="I268" s="1">
        <v>105.681295124112</v>
      </c>
      <c r="J268" s="1">
        <v>9.5501807144373494</v>
      </c>
      <c r="K268" s="15">
        <v>1.83620982946421E-28</v>
      </c>
      <c r="L268" s="1" t="s">
        <v>557</v>
      </c>
      <c r="M268" s="1" t="s">
        <v>558</v>
      </c>
      <c r="N268" s="1" t="s">
        <v>137</v>
      </c>
      <c r="O268" s="1" t="s">
        <v>136</v>
      </c>
      <c r="P268" s="1">
        <v>8</v>
      </c>
      <c r="Q268" s="1">
        <v>39865296</v>
      </c>
      <c r="R268" s="1" t="s">
        <v>183</v>
      </c>
      <c r="S268" s="1" t="s">
        <v>182</v>
      </c>
      <c r="T268" s="1" t="s">
        <v>137</v>
      </c>
      <c r="U268" s="1">
        <f t="shared" si="12"/>
        <v>9342</v>
      </c>
      <c r="V268" s="1" t="str">
        <f t="shared" si="13"/>
        <v>cis</v>
      </c>
      <c r="W268" s="1">
        <v>8</v>
      </c>
      <c r="X268" s="1">
        <v>39855954</v>
      </c>
      <c r="Y268" s="1">
        <v>11</v>
      </c>
      <c r="AA268" s="1" t="s">
        <v>575</v>
      </c>
      <c r="AB268" s="1" t="s">
        <v>575</v>
      </c>
      <c r="AC268" s="1" t="s">
        <v>767</v>
      </c>
      <c r="AD268" s="1" t="s">
        <v>768</v>
      </c>
      <c r="AE268" s="1">
        <v>0.29699999999999999</v>
      </c>
      <c r="AF268" s="1">
        <v>4.1000000000000002E-2</v>
      </c>
      <c r="AG268" s="1">
        <v>1.821E-12</v>
      </c>
      <c r="AH268" s="1" t="s">
        <v>551</v>
      </c>
      <c r="AI268" s="1" t="s">
        <v>136</v>
      </c>
      <c r="AJ268" s="1">
        <v>8</v>
      </c>
      <c r="AK268" s="1">
        <v>39855954</v>
      </c>
      <c r="AL268" s="1" t="s">
        <v>551</v>
      </c>
      <c r="AM268" s="1">
        <v>0</v>
      </c>
      <c r="AN268" s="1" t="s">
        <v>551</v>
      </c>
      <c r="AO268" s="1" t="s">
        <v>551</v>
      </c>
      <c r="AP268" s="1" t="s">
        <v>575</v>
      </c>
      <c r="AQ268" s="1" t="str">
        <f t="shared" si="14"/>
        <v>Yes</v>
      </c>
    </row>
    <row r="269" spans="1:43">
      <c r="A269" s="1">
        <v>8</v>
      </c>
      <c r="B269" s="1">
        <v>39855723</v>
      </c>
      <c r="C269" s="1">
        <v>877290</v>
      </c>
      <c r="D269" s="1" t="s">
        <v>136</v>
      </c>
      <c r="E269" s="1" t="s">
        <v>771</v>
      </c>
      <c r="F269" s="1" t="s">
        <v>566</v>
      </c>
      <c r="G269" s="1" t="s">
        <v>548</v>
      </c>
      <c r="H269" s="1">
        <v>703</v>
      </c>
      <c r="I269" s="1">
        <v>105.681295124112</v>
      </c>
      <c r="J269" s="1">
        <v>9.5501807144373494</v>
      </c>
      <c r="K269" s="15">
        <v>1.83620982946421E-28</v>
      </c>
      <c r="L269" s="1" t="s">
        <v>557</v>
      </c>
      <c r="M269" s="1" t="s">
        <v>558</v>
      </c>
      <c r="N269" s="1" t="s">
        <v>137</v>
      </c>
      <c r="O269" s="1" t="s">
        <v>136</v>
      </c>
      <c r="P269" s="1">
        <v>8</v>
      </c>
      <c r="Q269" s="1">
        <v>39865296</v>
      </c>
      <c r="R269" s="1" t="s">
        <v>183</v>
      </c>
      <c r="S269" s="1" t="s">
        <v>182</v>
      </c>
      <c r="T269" s="1" t="s">
        <v>137</v>
      </c>
      <c r="U269" s="1">
        <f t="shared" si="12"/>
        <v>9573</v>
      </c>
      <c r="V269" s="1" t="str">
        <f t="shared" si="13"/>
        <v>cis</v>
      </c>
      <c r="W269" s="1">
        <v>8</v>
      </c>
      <c r="X269" s="1">
        <v>39855723</v>
      </c>
      <c r="Y269" s="1">
        <v>11</v>
      </c>
      <c r="AA269" s="1" t="s">
        <v>575</v>
      </c>
      <c r="AB269" s="1" t="s">
        <v>575</v>
      </c>
      <c r="AC269" s="1" t="s">
        <v>771</v>
      </c>
      <c r="AD269" s="1" t="s">
        <v>772</v>
      </c>
      <c r="AE269" s="1">
        <v>0.50700000000000001</v>
      </c>
      <c r="AF269" s="1">
        <v>2.7E-2</v>
      </c>
      <c r="AG269" s="1">
        <v>8.3340000000000006E-56</v>
      </c>
      <c r="AH269" s="1" t="s">
        <v>551</v>
      </c>
      <c r="AI269" s="1" t="s">
        <v>136</v>
      </c>
      <c r="AJ269" s="1">
        <v>8</v>
      </c>
      <c r="AK269" s="1">
        <v>39855723</v>
      </c>
      <c r="AL269" s="1" t="s">
        <v>551</v>
      </c>
      <c r="AM269" s="1">
        <v>0</v>
      </c>
      <c r="AN269" s="1" t="s">
        <v>551</v>
      </c>
      <c r="AO269" s="1" t="s">
        <v>551</v>
      </c>
      <c r="AP269" s="1" t="s">
        <v>575</v>
      </c>
      <c r="AQ269" s="1" t="str">
        <f t="shared" si="14"/>
        <v>Yes</v>
      </c>
    </row>
    <row r="270" spans="1:43">
      <c r="A270" s="1">
        <v>8</v>
      </c>
      <c r="B270" s="1">
        <v>39855660</v>
      </c>
      <c r="C270" s="1">
        <v>877291</v>
      </c>
      <c r="D270" s="1" t="s">
        <v>136</v>
      </c>
      <c r="E270" s="1" t="s">
        <v>773</v>
      </c>
      <c r="F270" s="1" t="s">
        <v>566</v>
      </c>
      <c r="G270" s="1" t="s">
        <v>548</v>
      </c>
      <c r="H270" s="1">
        <v>703</v>
      </c>
      <c r="I270" s="1">
        <v>105.681295124112</v>
      </c>
      <c r="J270" s="1">
        <v>9.5501807144373494</v>
      </c>
      <c r="K270" s="15">
        <v>1.83620982946421E-28</v>
      </c>
      <c r="L270" s="1" t="s">
        <v>557</v>
      </c>
      <c r="M270" s="1" t="s">
        <v>558</v>
      </c>
      <c r="N270" s="1" t="s">
        <v>137</v>
      </c>
      <c r="O270" s="1" t="s">
        <v>136</v>
      </c>
      <c r="P270" s="1">
        <v>8</v>
      </c>
      <c r="Q270" s="1">
        <v>39865296</v>
      </c>
      <c r="R270" s="1" t="s">
        <v>183</v>
      </c>
      <c r="S270" s="1" t="s">
        <v>182</v>
      </c>
      <c r="T270" s="1" t="s">
        <v>137</v>
      </c>
      <c r="U270" s="1">
        <f t="shared" si="12"/>
        <v>9636</v>
      </c>
      <c r="V270" s="1" t="str">
        <f t="shared" si="13"/>
        <v>cis</v>
      </c>
      <c r="W270" s="1">
        <v>8</v>
      </c>
      <c r="X270" s="1">
        <v>39855660</v>
      </c>
      <c r="Y270" s="1">
        <v>11</v>
      </c>
      <c r="AA270" s="1" t="s">
        <v>575</v>
      </c>
      <c r="AB270" s="1" t="s">
        <v>575</v>
      </c>
      <c r="AH270" s="1" t="s">
        <v>575</v>
      </c>
      <c r="AI270" s="1" t="s">
        <v>136</v>
      </c>
      <c r="AJ270" s="1">
        <v>8</v>
      </c>
      <c r="AK270" s="1">
        <v>39855494</v>
      </c>
      <c r="AL270" s="1" t="s">
        <v>551</v>
      </c>
      <c r="AM270" s="1">
        <v>166</v>
      </c>
      <c r="AN270" s="1" t="s">
        <v>551</v>
      </c>
      <c r="AO270" s="1" t="s">
        <v>551</v>
      </c>
      <c r="AP270" s="1" t="s">
        <v>575</v>
      </c>
      <c r="AQ270" s="1" t="str">
        <f t="shared" si="14"/>
        <v>Yes</v>
      </c>
    </row>
    <row r="271" spans="1:43">
      <c r="A271" s="1">
        <v>8</v>
      </c>
      <c r="B271" s="1">
        <v>39855360</v>
      </c>
      <c r="C271" s="1">
        <v>2543077</v>
      </c>
      <c r="D271" s="1" t="s">
        <v>136</v>
      </c>
      <c r="E271" s="1" t="s">
        <v>777</v>
      </c>
      <c r="F271" s="1" t="s">
        <v>549</v>
      </c>
      <c r="G271" s="1" t="s">
        <v>566</v>
      </c>
      <c r="H271" s="1">
        <v>703</v>
      </c>
      <c r="I271" s="1">
        <v>-67.068441265142695</v>
      </c>
      <c r="J271" s="1">
        <v>10.6255714298072</v>
      </c>
      <c r="K271" s="15">
        <v>2.7547997526455201E-10</v>
      </c>
      <c r="L271" s="1" t="s">
        <v>557</v>
      </c>
      <c r="M271" s="1" t="s">
        <v>558</v>
      </c>
      <c r="N271" s="1" t="s">
        <v>137</v>
      </c>
      <c r="O271" s="1" t="s">
        <v>136</v>
      </c>
      <c r="P271" s="1">
        <v>8</v>
      </c>
      <c r="Q271" s="1">
        <v>39865296</v>
      </c>
      <c r="R271" s="1" t="s">
        <v>183</v>
      </c>
      <c r="S271" s="1" t="s">
        <v>182</v>
      </c>
      <c r="T271" s="1" t="s">
        <v>137</v>
      </c>
      <c r="U271" s="1">
        <f t="shared" si="12"/>
        <v>9936</v>
      </c>
      <c r="V271" s="1" t="str">
        <f t="shared" si="13"/>
        <v>cis</v>
      </c>
      <c r="W271" s="1">
        <v>8</v>
      </c>
      <c r="X271" s="1">
        <v>39855360</v>
      </c>
      <c r="Y271" s="1">
        <v>11</v>
      </c>
      <c r="AA271" s="1" t="s">
        <v>575</v>
      </c>
      <c r="AB271" s="1" t="s">
        <v>575</v>
      </c>
      <c r="AC271" s="1" t="s">
        <v>777</v>
      </c>
      <c r="AD271" s="1" t="s">
        <v>778</v>
      </c>
      <c r="AE271" s="1">
        <v>0.29699999999999999</v>
      </c>
      <c r="AF271" s="1">
        <v>4.1000000000000002E-2</v>
      </c>
      <c r="AG271" s="1">
        <v>1.8110000000000001E-12</v>
      </c>
      <c r="AH271" s="1" t="s">
        <v>551</v>
      </c>
      <c r="AI271" s="1" t="s">
        <v>136</v>
      </c>
      <c r="AJ271" s="1">
        <v>8</v>
      </c>
      <c r="AK271" s="1">
        <v>39855360</v>
      </c>
      <c r="AL271" s="1" t="s">
        <v>551</v>
      </c>
      <c r="AM271" s="1">
        <v>0</v>
      </c>
      <c r="AN271" s="1" t="s">
        <v>551</v>
      </c>
      <c r="AO271" s="1" t="s">
        <v>551</v>
      </c>
      <c r="AP271" s="1" t="s">
        <v>575</v>
      </c>
      <c r="AQ271" s="1" t="str">
        <f t="shared" si="14"/>
        <v>Yes</v>
      </c>
    </row>
    <row r="272" spans="1:43">
      <c r="A272" s="1">
        <v>8</v>
      </c>
      <c r="B272" s="1">
        <v>39855050</v>
      </c>
      <c r="C272" s="1">
        <v>2015592</v>
      </c>
      <c r="D272" s="1" t="s">
        <v>136</v>
      </c>
      <c r="E272" s="1" t="s">
        <v>786</v>
      </c>
      <c r="F272" s="1" t="s">
        <v>549</v>
      </c>
      <c r="G272" s="1" t="s">
        <v>548</v>
      </c>
      <c r="H272" s="1">
        <v>703</v>
      </c>
      <c r="I272" s="1">
        <v>105.265035659181</v>
      </c>
      <c r="J272" s="1">
        <v>9.5599665790219799</v>
      </c>
      <c r="K272" s="15">
        <v>3.3813283400857199E-28</v>
      </c>
      <c r="L272" s="1" t="s">
        <v>557</v>
      </c>
      <c r="M272" s="1" t="s">
        <v>558</v>
      </c>
      <c r="N272" s="1" t="s">
        <v>137</v>
      </c>
      <c r="O272" s="1" t="s">
        <v>136</v>
      </c>
      <c r="P272" s="1">
        <v>8</v>
      </c>
      <c r="Q272" s="1">
        <v>39865296</v>
      </c>
      <c r="R272" s="1" t="s">
        <v>183</v>
      </c>
      <c r="S272" s="1" t="s">
        <v>182</v>
      </c>
      <c r="T272" s="1" t="s">
        <v>137</v>
      </c>
      <c r="U272" s="1">
        <f t="shared" si="12"/>
        <v>10246</v>
      </c>
      <c r="V272" s="1" t="str">
        <f t="shared" si="13"/>
        <v>cis</v>
      </c>
      <c r="W272" s="1">
        <v>8</v>
      </c>
      <c r="X272" s="1">
        <v>39855050</v>
      </c>
      <c r="Y272" s="1">
        <v>11</v>
      </c>
      <c r="AA272" s="1" t="s">
        <v>575</v>
      </c>
      <c r="AB272" s="1" t="s">
        <v>575</v>
      </c>
      <c r="AC272" s="1" t="s">
        <v>786</v>
      </c>
      <c r="AD272" s="1" t="s">
        <v>787</v>
      </c>
      <c r="AE272" s="1">
        <v>0.29699999999999999</v>
      </c>
      <c r="AF272" s="1">
        <v>4.1000000000000002E-2</v>
      </c>
      <c r="AG272" s="1">
        <v>1.8110000000000001E-12</v>
      </c>
      <c r="AH272" s="1" t="s">
        <v>551</v>
      </c>
      <c r="AI272" s="1" t="s">
        <v>136</v>
      </c>
      <c r="AJ272" s="1">
        <v>8</v>
      </c>
      <c r="AK272" s="1">
        <v>39855050</v>
      </c>
      <c r="AL272" s="1" t="s">
        <v>551</v>
      </c>
      <c r="AM272" s="1">
        <v>0</v>
      </c>
      <c r="AN272" s="1" t="s">
        <v>551</v>
      </c>
      <c r="AO272" s="1" t="s">
        <v>551</v>
      </c>
      <c r="AP272" s="1" t="s">
        <v>575</v>
      </c>
      <c r="AQ272" s="1" t="str">
        <f t="shared" si="14"/>
        <v>Yes</v>
      </c>
    </row>
    <row r="273" spans="1:43">
      <c r="A273" s="1">
        <v>8</v>
      </c>
      <c r="B273" s="1">
        <v>39876569</v>
      </c>
      <c r="C273" s="1">
        <v>4282556</v>
      </c>
      <c r="D273" s="1" t="s">
        <v>136</v>
      </c>
      <c r="E273" s="1" t="s">
        <v>812</v>
      </c>
      <c r="F273" s="1" t="s">
        <v>565</v>
      </c>
      <c r="G273" s="1" t="s">
        <v>548</v>
      </c>
      <c r="H273" s="1">
        <v>703</v>
      </c>
      <c r="I273" s="1">
        <v>-60.760845622820099</v>
      </c>
      <c r="J273" s="1">
        <v>9.8080629145815799</v>
      </c>
      <c r="K273" s="15">
        <v>5.8288959151415305E-10</v>
      </c>
      <c r="L273" s="1" t="s">
        <v>552</v>
      </c>
      <c r="M273" s="1" t="s">
        <v>553</v>
      </c>
      <c r="N273" s="1" t="s">
        <v>93</v>
      </c>
      <c r="O273" s="1" t="s">
        <v>136</v>
      </c>
      <c r="P273" s="1">
        <v>8</v>
      </c>
      <c r="Q273" s="1">
        <v>39865296</v>
      </c>
      <c r="R273" s="1" t="s">
        <v>183</v>
      </c>
      <c r="S273" s="1" t="s">
        <v>182</v>
      </c>
      <c r="T273" s="1" t="s">
        <v>137</v>
      </c>
      <c r="U273" s="1">
        <f t="shared" si="12"/>
        <v>11273</v>
      </c>
      <c r="V273" s="1" t="str">
        <f t="shared" si="13"/>
        <v>cis</v>
      </c>
      <c r="W273" s="1">
        <v>8</v>
      </c>
      <c r="X273" s="1">
        <v>39876569</v>
      </c>
      <c r="Y273" s="1">
        <v>11</v>
      </c>
      <c r="AA273" s="1" t="s">
        <v>575</v>
      </c>
      <c r="AB273" s="1" t="s">
        <v>575</v>
      </c>
      <c r="AH273" s="1" t="s">
        <v>575</v>
      </c>
      <c r="AI273" s="1" t="s">
        <v>136</v>
      </c>
      <c r="AJ273" s="1">
        <v>8</v>
      </c>
      <c r="AK273" s="1">
        <v>39875980</v>
      </c>
      <c r="AL273" s="1" t="s">
        <v>551</v>
      </c>
      <c r="AM273" s="1">
        <v>589</v>
      </c>
      <c r="AN273" s="1" t="s">
        <v>551</v>
      </c>
      <c r="AO273" s="1" t="s">
        <v>551</v>
      </c>
      <c r="AP273" s="1" t="s">
        <v>575</v>
      </c>
      <c r="AQ273" s="1" t="str">
        <f t="shared" si="14"/>
        <v>Yes</v>
      </c>
    </row>
    <row r="274" spans="1:43">
      <c r="A274" s="1">
        <v>8</v>
      </c>
      <c r="B274" s="1">
        <v>39876574</v>
      </c>
      <c r="C274" s="1">
        <v>149516239</v>
      </c>
      <c r="D274" s="1" t="s">
        <v>136</v>
      </c>
      <c r="E274" s="1" t="s">
        <v>813</v>
      </c>
      <c r="F274" s="1" t="s">
        <v>549</v>
      </c>
      <c r="G274" s="1" t="s">
        <v>566</v>
      </c>
      <c r="H274" s="1">
        <v>703</v>
      </c>
      <c r="I274" s="1">
        <v>-60.760845622820099</v>
      </c>
      <c r="J274" s="1">
        <v>9.8080629145815799</v>
      </c>
      <c r="K274" s="15">
        <v>5.8288959151415305E-10</v>
      </c>
      <c r="L274" s="1" t="s">
        <v>552</v>
      </c>
      <c r="M274" s="1" t="s">
        <v>553</v>
      </c>
      <c r="N274" s="1" t="s">
        <v>93</v>
      </c>
      <c r="O274" s="1" t="s">
        <v>136</v>
      </c>
      <c r="P274" s="1">
        <v>8</v>
      </c>
      <c r="Q274" s="1">
        <v>39865296</v>
      </c>
      <c r="R274" s="1" t="s">
        <v>183</v>
      </c>
      <c r="S274" s="1" t="s">
        <v>182</v>
      </c>
      <c r="T274" s="1" t="s">
        <v>137</v>
      </c>
      <c r="U274" s="1">
        <f t="shared" si="12"/>
        <v>11278</v>
      </c>
      <c r="V274" s="1" t="str">
        <f t="shared" si="13"/>
        <v>cis</v>
      </c>
      <c r="W274" s="1">
        <v>8</v>
      </c>
      <c r="X274" s="1">
        <v>39876574</v>
      </c>
      <c r="Y274" s="1">
        <v>11</v>
      </c>
      <c r="AA274" s="1" t="s">
        <v>575</v>
      </c>
      <c r="AB274" s="1" t="s">
        <v>575</v>
      </c>
      <c r="AH274" s="1" t="s">
        <v>575</v>
      </c>
      <c r="AI274" s="1" t="s">
        <v>136</v>
      </c>
      <c r="AJ274" s="1">
        <v>8</v>
      </c>
      <c r="AK274" s="1">
        <v>39875980</v>
      </c>
      <c r="AL274" s="1" t="s">
        <v>551</v>
      </c>
      <c r="AM274" s="1">
        <v>594</v>
      </c>
      <c r="AN274" s="1" t="s">
        <v>551</v>
      </c>
      <c r="AO274" s="1" t="s">
        <v>551</v>
      </c>
      <c r="AP274" s="1" t="s">
        <v>575</v>
      </c>
      <c r="AQ274" s="1" t="str">
        <f t="shared" si="14"/>
        <v>Yes</v>
      </c>
    </row>
    <row r="275" spans="1:43">
      <c r="A275" s="1">
        <v>8</v>
      </c>
      <c r="B275" s="1">
        <v>39853560</v>
      </c>
      <c r="C275" s="1">
        <v>2729480</v>
      </c>
      <c r="D275" s="1" t="s">
        <v>136</v>
      </c>
      <c r="E275" s="1" t="s">
        <v>820</v>
      </c>
      <c r="F275" s="1" t="s">
        <v>549</v>
      </c>
      <c r="G275" s="1" t="s">
        <v>566</v>
      </c>
      <c r="H275" s="1">
        <v>703</v>
      </c>
      <c r="I275" s="1">
        <v>105.10518061125001</v>
      </c>
      <c r="J275" s="1">
        <v>9.5621479095844109</v>
      </c>
      <c r="K275" s="15">
        <v>4.1851333750358198E-28</v>
      </c>
      <c r="L275" s="1" t="s">
        <v>557</v>
      </c>
      <c r="M275" s="1" t="s">
        <v>558</v>
      </c>
      <c r="N275" s="1" t="s">
        <v>137</v>
      </c>
      <c r="O275" s="1" t="s">
        <v>136</v>
      </c>
      <c r="P275" s="1">
        <v>8</v>
      </c>
      <c r="Q275" s="1">
        <v>39865296</v>
      </c>
      <c r="R275" s="1" t="s">
        <v>183</v>
      </c>
      <c r="S275" s="1" t="s">
        <v>182</v>
      </c>
      <c r="T275" s="1" t="s">
        <v>137</v>
      </c>
      <c r="U275" s="1">
        <f t="shared" si="12"/>
        <v>11736</v>
      </c>
      <c r="V275" s="1" t="str">
        <f t="shared" si="13"/>
        <v>cis</v>
      </c>
      <c r="W275" s="1">
        <v>8</v>
      </c>
      <c r="X275" s="1">
        <v>39853560</v>
      </c>
      <c r="Y275" s="1">
        <v>11</v>
      </c>
      <c r="AA275" s="1" t="s">
        <v>575</v>
      </c>
      <c r="AB275" s="1" t="s">
        <v>575</v>
      </c>
      <c r="AC275" s="1" t="s">
        <v>820</v>
      </c>
      <c r="AD275" s="1" t="s">
        <v>821</v>
      </c>
      <c r="AE275" s="1">
        <v>0.29099999999999998</v>
      </c>
      <c r="AF275" s="1">
        <v>4.1000000000000002E-2</v>
      </c>
      <c r="AG275" s="1">
        <v>4.594E-12</v>
      </c>
      <c r="AH275" s="1" t="s">
        <v>551</v>
      </c>
      <c r="AI275" s="1" t="s">
        <v>136</v>
      </c>
      <c r="AJ275" s="1">
        <v>8</v>
      </c>
      <c r="AK275" s="1">
        <v>39853560</v>
      </c>
      <c r="AL275" s="1" t="s">
        <v>551</v>
      </c>
      <c r="AM275" s="1">
        <v>0</v>
      </c>
      <c r="AN275" s="1" t="s">
        <v>551</v>
      </c>
      <c r="AO275" s="1" t="s">
        <v>551</v>
      </c>
      <c r="AP275" s="1" t="s">
        <v>575</v>
      </c>
      <c r="AQ275" s="1" t="str">
        <f t="shared" si="14"/>
        <v>Yes</v>
      </c>
    </row>
    <row r="276" spans="1:43">
      <c r="A276" s="1">
        <v>8</v>
      </c>
      <c r="B276" s="1">
        <v>39853325</v>
      </c>
      <c r="C276" s="1">
        <v>11778804</v>
      </c>
      <c r="D276" s="1" t="s">
        <v>136</v>
      </c>
      <c r="E276" s="1" t="s">
        <v>822</v>
      </c>
      <c r="F276" s="1" t="s">
        <v>548</v>
      </c>
      <c r="G276" s="1" t="s">
        <v>549</v>
      </c>
      <c r="H276" s="1">
        <v>703</v>
      </c>
      <c r="I276" s="1">
        <v>-93.553889962984698</v>
      </c>
      <c r="J276" s="1">
        <v>9.4074798762759002</v>
      </c>
      <c r="K276" s="15">
        <v>2.66165994082146E-23</v>
      </c>
      <c r="L276" s="1" t="s">
        <v>557</v>
      </c>
      <c r="M276" s="1" t="s">
        <v>558</v>
      </c>
      <c r="N276" s="1" t="s">
        <v>137</v>
      </c>
      <c r="O276" s="1" t="s">
        <v>136</v>
      </c>
      <c r="P276" s="1">
        <v>8</v>
      </c>
      <c r="Q276" s="1">
        <v>39865296</v>
      </c>
      <c r="R276" s="1" t="s">
        <v>183</v>
      </c>
      <c r="S276" s="1" t="s">
        <v>182</v>
      </c>
      <c r="T276" s="1" t="s">
        <v>137</v>
      </c>
      <c r="U276" s="1">
        <f t="shared" si="12"/>
        <v>11971</v>
      </c>
      <c r="V276" s="1" t="str">
        <f t="shared" si="13"/>
        <v>cis</v>
      </c>
      <c r="W276" s="1">
        <v>8</v>
      </c>
      <c r="X276" s="1">
        <v>39853325</v>
      </c>
      <c r="Y276" s="1">
        <v>11</v>
      </c>
      <c r="AA276" s="1" t="s">
        <v>575</v>
      </c>
      <c r="AB276" s="1" t="s">
        <v>575</v>
      </c>
      <c r="AC276" s="1" t="s">
        <v>822</v>
      </c>
      <c r="AD276" s="1" t="s">
        <v>823</v>
      </c>
      <c r="AE276" s="1">
        <v>0.50700000000000001</v>
      </c>
      <c r="AF276" s="1">
        <v>2.7E-2</v>
      </c>
      <c r="AG276" s="1">
        <v>3.131E-55</v>
      </c>
      <c r="AH276" s="1" t="s">
        <v>551</v>
      </c>
      <c r="AI276" s="1" t="s">
        <v>136</v>
      </c>
      <c r="AJ276" s="1">
        <v>8</v>
      </c>
      <c r="AK276" s="1">
        <v>39853325</v>
      </c>
      <c r="AL276" s="1" t="s">
        <v>551</v>
      </c>
      <c r="AM276" s="1">
        <v>0</v>
      </c>
      <c r="AN276" s="1" t="s">
        <v>551</v>
      </c>
      <c r="AO276" s="1" t="s">
        <v>551</v>
      </c>
      <c r="AP276" s="1" t="s">
        <v>575</v>
      </c>
      <c r="AQ276" s="1" t="str">
        <f t="shared" si="14"/>
        <v>Yes</v>
      </c>
    </row>
    <row r="277" spans="1:43">
      <c r="A277" s="1">
        <v>8</v>
      </c>
      <c r="B277" s="1">
        <v>39877459</v>
      </c>
      <c r="C277" s="1">
        <v>139403940</v>
      </c>
      <c r="D277" s="1" t="s">
        <v>136</v>
      </c>
      <c r="E277" s="1" t="s">
        <v>829</v>
      </c>
      <c r="F277" s="1" t="s">
        <v>566</v>
      </c>
      <c r="G277" s="1" t="s">
        <v>565</v>
      </c>
      <c r="H277" s="1">
        <v>703</v>
      </c>
      <c r="I277" s="1">
        <v>-60.760845622820099</v>
      </c>
      <c r="J277" s="1">
        <v>9.8080629145815799</v>
      </c>
      <c r="K277" s="15">
        <v>5.8288959151415305E-10</v>
      </c>
      <c r="L277" s="1" t="s">
        <v>552</v>
      </c>
      <c r="M277" s="1" t="s">
        <v>553</v>
      </c>
      <c r="N277" s="1" t="s">
        <v>93</v>
      </c>
      <c r="O277" s="1" t="s">
        <v>136</v>
      </c>
      <c r="P277" s="1">
        <v>8</v>
      </c>
      <c r="Q277" s="1">
        <v>39865296</v>
      </c>
      <c r="R277" s="1" t="s">
        <v>183</v>
      </c>
      <c r="S277" s="1" t="s">
        <v>182</v>
      </c>
      <c r="T277" s="1" t="s">
        <v>137</v>
      </c>
      <c r="U277" s="1">
        <f t="shared" si="12"/>
        <v>12163</v>
      </c>
      <c r="V277" s="1" t="str">
        <f t="shared" si="13"/>
        <v>cis</v>
      </c>
      <c r="W277" s="1">
        <v>8</v>
      </c>
      <c r="X277" s="1">
        <v>39877459</v>
      </c>
      <c r="Y277" s="1">
        <v>11</v>
      </c>
      <c r="AA277" s="1" t="s">
        <v>575</v>
      </c>
      <c r="AB277" s="1" t="s">
        <v>575</v>
      </c>
      <c r="AH277" s="1" t="s">
        <v>575</v>
      </c>
      <c r="AI277" s="1" t="s">
        <v>136</v>
      </c>
      <c r="AJ277" s="1">
        <v>8</v>
      </c>
      <c r="AK277" s="1">
        <v>39876751</v>
      </c>
      <c r="AL277" s="1" t="s">
        <v>551</v>
      </c>
      <c r="AM277" s="1">
        <v>708</v>
      </c>
      <c r="AN277" s="1" t="s">
        <v>551</v>
      </c>
      <c r="AO277" s="1" t="s">
        <v>551</v>
      </c>
      <c r="AP277" s="1" t="s">
        <v>575</v>
      </c>
      <c r="AQ277" s="1" t="str">
        <f t="shared" si="14"/>
        <v>Yes</v>
      </c>
    </row>
    <row r="278" spans="1:43">
      <c r="A278" s="1">
        <v>8</v>
      </c>
      <c r="B278" s="1">
        <v>39851808</v>
      </c>
      <c r="C278" s="1">
        <v>1362847</v>
      </c>
      <c r="D278" s="1" t="s">
        <v>136</v>
      </c>
      <c r="E278" s="1" t="s">
        <v>846</v>
      </c>
      <c r="F278" s="1" t="s">
        <v>548</v>
      </c>
      <c r="G278" s="1" t="s">
        <v>549</v>
      </c>
      <c r="H278" s="1">
        <v>703</v>
      </c>
      <c r="I278" s="1">
        <v>105.10518061125001</v>
      </c>
      <c r="J278" s="1">
        <v>9.5621479095844109</v>
      </c>
      <c r="K278" s="15">
        <v>4.1851333750358198E-28</v>
      </c>
      <c r="L278" s="1" t="s">
        <v>557</v>
      </c>
      <c r="M278" s="1" t="s">
        <v>558</v>
      </c>
      <c r="N278" s="1" t="s">
        <v>137</v>
      </c>
      <c r="O278" s="1" t="s">
        <v>136</v>
      </c>
      <c r="P278" s="1">
        <v>8</v>
      </c>
      <c r="Q278" s="1">
        <v>39865296</v>
      </c>
      <c r="R278" s="1" t="s">
        <v>183</v>
      </c>
      <c r="S278" s="1" t="s">
        <v>182</v>
      </c>
      <c r="T278" s="1" t="s">
        <v>137</v>
      </c>
      <c r="U278" s="1">
        <f t="shared" si="12"/>
        <v>13488</v>
      </c>
      <c r="V278" s="1" t="str">
        <f t="shared" si="13"/>
        <v>cis</v>
      </c>
      <c r="W278" s="1">
        <v>8</v>
      </c>
      <c r="X278" s="1">
        <v>39851808</v>
      </c>
      <c r="Y278" s="1">
        <v>11</v>
      </c>
      <c r="AA278" s="1" t="s">
        <v>575</v>
      </c>
      <c r="AB278" s="1" t="s">
        <v>575</v>
      </c>
      <c r="AC278" s="1" t="s">
        <v>846</v>
      </c>
      <c r="AD278" s="1" t="s">
        <v>847</v>
      </c>
      <c r="AE278" s="1">
        <v>-0.38100000000000001</v>
      </c>
      <c r="AF278" s="1">
        <v>6.6000000000000003E-2</v>
      </c>
      <c r="AG278" s="1">
        <v>1.941E-8</v>
      </c>
      <c r="AH278" s="1" t="s">
        <v>551</v>
      </c>
      <c r="AI278" s="1" t="s">
        <v>136</v>
      </c>
      <c r="AJ278" s="1">
        <v>8</v>
      </c>
      <c r="AK278" s="1">
        <v>39851808</v>
      </c>
      <c r="AL278" s="1" t="s">
        <v>551</v>
      </c>
      <c r="AM278" s="1">
        <v>0</v>
      </c>
      <c r="AN278" s="1" t="s">
        <v>551</v>
      </c>
      <c r="AO278" s="1" t="s">
        <v>551</v>
      </c>
      <c r="AP278" s="1" t="s">
        <v>575</v>
      </c>
      <c r="AQ278" s="1" t="str">
        <f t="shared" si="14"/>
        <v>Yes</v>
      </c>
    </row>
    <row r="279" spans="1:43">
      <c r="A279" s="1">
        <v>8</v>
      </c>
      <c r="B279" s="1">
        <v>39851759</v>
      </c>
      <c r="C279" s="1">
        <v>4610729</v>
      </c>
      <c r="D279" s="1" t="s">
        <v>136</v>
      </c>
      <c r="E279" s="1" t="s">
        <v>848</v>
      </c>
      <c r="F279" s="1" t="s">
        <v>565</v>
      </c>
      <c r="G279" s="1" t="s">
        <v>566</v>
      </c>
      <c r="H279" s="1">
        <v>703</v>
      </c>
      <c r="I279" s="1">
        <v>-93.553889962984698</v>
      </c>
      <c r="J279" s="1">
        <v>9.4074798762759002</v>
      </c>
      <c r="K279" s="15">
        <v>2.66165994082146E-23</v>
      </c>
      <c r="L279" s="1" t="s">
        <v>557</v>
      </c>
      <c r="M279" s="1" t="s">
        <v>558</v>
      </c>
      <c r="N279" s="1" t="s">
        <v>137</v>
      </c>
      <c r="O279" s="1" t="s">
        <v>136</v>
      </c>
      <c r="P279" s="1">
        <v>8</v>
      </c>
      <c r="Q279" s="1">
        <v>39865296</v>
      </c>
      <c r="R279" s="1" t="s">
        <v>183</v>
      </c>
      <c r="S279" s="1" t="s">
        <v>182</v>
      </c>
      <c r="T279" s="1" t="s">
        <v>137</v>
      </c>
      <c r="U279" s="1">
        <f t="shared" si="12"/>
        <v>13537</v>
      </c>
      <c r="V279" s="1" t="str">
        <f t="shared" si="13"/>
        <v>cis</v>
      </c>
      <c r="W279" s="1">
        <v>8</v>
      </c>
      <c r="X279" s="1">
        <v>39851759</v>
      </c>
      <c r="Y279" s="1">
        <v>11</v>
      </c>
      <c r="AA279" s="1" t="s">
        <v>575</v>
      </c>
      <c r="AB279" s="1" t="s">
        <v>575</v>
      </c>
      <c r="AC279" s="1" t="s">
        <v>848</v>
      </c>
      <c r="AD279" s="1" t="s">
        <v>849</v>
      </c>
      <c r="AE279" s="1">
        <v>0.503</v>
      </c>
      <c r="AF279" s="1">
        <v>2.7E-2</v>
      </c>
      <c r="AG279" s="1">
        <v>1.24E-54</v>
      </c>
      <c r="AH279" s="1" t="s">
        <v>551</v>
      </c>
      <c r="AI279" s="1" t="s">
        <v>136</v>
      </c>
      <c r="AJ279" s="1">
        <v>8</v>
      </c>
      <c r="AK279" s="1">
        <v>39851759</v>
      </c>
      <c r="AL279" s="1" t="s">
        <v>551</v>
      </c>
      <c r="AM279" s="1">
        <v>0</v>
      </c>
      <c r="AN279" s="1" t="s">
        <v>551</v>
      </c>
      <c r="AO279" s="1" t="s">
        <v>551</v>
      </c>
      <c r="AP279" s="1" t="s">
        <v>575</v>
      </c>
      <c r="AQ279" s="1" t="str">
        <f t="shared" si="14"/>
        <v>Yes</v>
      </c>
    </row>
    <row r="280" spans="1:43">
      <c r="A280" s="1">
        <v>8</v>
      </c>
      <c r="B280" s="1">
        <v>39878960</v>
      </c>
      <c r="C280" s="1">
        <v>7826577</v>
      </c>
      <c r="D280" s="1" t="s">
        <v>136</v>
      </c>
      <c r="E280" s="1" t="s">
        <v>850</v>
      </c>
      <c r="F280" s="1" t="s">
        <v>565</v>
      </c>
      <c r="G280" s="1" t="s">
        <v>566</v>
      </c>
      <c r="H280" s="1">
        <v>703</v>
      </c>
      <c r="I280" s="1">
        <v>-60.372642839787297</v>
      </c>
      <c r="J280" s="1">
        <v>9.8018938570020904</v>
      </c>
      <c r="K280" s="15">
        <v>7.3074818912118004E-10</v>
      </c>
      <c r="L280" s="1" t="s">
        <v>572</v>
      </c>
      <c r="M280" s="1" t="s">
        <v>553</v>
      </c>
      <c r="N280" s="1" t="s">
        <v>93</v>
      </c>
      <c r="O280" s="1" t="s">
        <v>136</v>
      </c>
      <c r="P280" s="1">
        <v>8</v>
      </c>
      <c r="Q280" s="1">
        <v>39865296</v>
      </c>
      <c r="R280" s="1" t="s">
        <v>183</v>
      </c>
      <c r="S280" s="1" t="s">
        <v>182</v>
      </c>
      <c r="T280" s="1" t="s">
        <v>137</v>
      </c>
      <c r="U280" s="1">
        <f t="shared" si="12"/>
        <v>13664</v>
      </c>
      <c r="V280" s="1" t="str">
        <f t="shared" si="13"/>
        <v>cis</v>
      </c>
      <c r="W280" s="1">
        <v>8</v>
      </c>
      <c r="X280" s="1">
        <v>39878960</v>
      </c>
      <c r="Y280" s="1">
        <v>11</v>
      </c>
      <c r="AA280" s="1" t="s">
        <v>575</v>
      </c>
      <c r="AB280" s="1" t="s">
        <v>575</v>
      </c>
      <c r="AH280" s="1" t="s">
        <v>575</v>
      </c>
      <c r="AI280" s="1" t="s">
        <v>136</v>
      </c>
      <c r="AJ280" s="1">
        <v>8</v>
      </c>
      <c r="AK280" s="1">
        <v>39876751</v>
      </c>
      <c r="AL280" s="1" t="s">
        <v>551</v>
      </c>
      <c r="AM280" s="1">
        <v>2209</v>
      </c>
      <c r="AN280" s="1" t="s">
        <v>551</v>
      </c>
      <c r="AO280" s="1" t="s">
        <v>551</v>
      </c>
      <c r="AP280" s="1" t="s">
        <v>575</v>
      </c>
      <c r="AQ280" s="1" t="str">
        <f t="shared" si="14"/>
        <v>Yes</v>
      </c>
    </row>
    <row r="281" spans="1:43">
      <c r="A281" s="1">
        <v>8</v>
      </c>
      <c r="B281" s="1">
        <v>39851404</v>
      </c>
      <c r="C281" s="1">
        <v>2543075</v>
      </c>
      <c r="D281" s="1" t="s">
        <v>136</v>
      </c>
      <c r="E281" s="1" t="s">
        <v>853</v>
      </c>
      <c r="F281" s="1" t="s">
        <v>549</v>
      </c>
      <c r="G281" s="1" t="s">
        <v>548</v>
      </c>
      <c r="H281" s="1">
        <v>703</v>
      </c>
      <c r="I281" s="1">
        <v>104.477051055491</v>
      </c>
      <c r="J281" s="1">
        <v>9.4802080950031407</v>
      </c>
      <c r="K281" s="15">
        <v>3.0421473535860999E-28</v>
      </c>
      <c r="L281" s="1" t="s">
        <v>557</v>
      </c>
      <c r="M281" s="1" t="s">
        <v>558</v>
      </c>
      <c r="N281" s="1" t="s">
        <v>137</v>
      </c>
      <c r="O281" s="1" t="s">
        <v>136</v>
      </c>
      <c r="P281" s="1">
        <v>8</v>
      </c>
      <c r="Q281" s="1">
        <v>39865296</v>
      </c>
      <c r="R281" s="1" t="s">
        <v>183</v>
      </c>
      <c r="S281" s="1" t="s">
        <v>182</v>
      </c>
      <c r="T281" s="1" t="s">
        <v>137</v>
      </c>
      <c r="U281" s="1">
        <f t="shared" si="12"/>
        <v>13892</v>
      </c>
      <c r="V281" s="1" t="str">
        <f t="shared" si="13"/>
        <v>cis</v>
      </c>
      <c r="W281" s="1">
        <v>8</v>
      </c>
      <c r="X281" s="1">
        <v>39851404</v>
      </c>
      <c r="Y281" s="1">
        <v>11</v>
      </c>
      <c r="AA281" s="1" t="s">
        <v>575</v>
      </c>
      <c r="AB281" s="1" t="s">
        <v>575</v>
      </c>
      <c r="AC281" s="1" t="s">
        <v>853</v>
      </c>
      <c r="AD281" s="1" t="s">
        <v>854</v>
      </c>
      <c r="AE281" s="1">
        <v>0.38800000000000001</v>
      </c>
      <c r="AF281" s="1">
        <v>0.03</v>
      </c>
      <c r="AG281" s="1">
        <v>3.0959999999999998E-32</v>
      </c>
      <c r="AH281" s="1" t="s">
        <v>551</v>
      </c>
      <c r="AI281" s="1" t="s">
        <v>136</v>
      </c>
      <c r="AJ281" s="1">
        <v>8</v>
      </c>
      <c r="AK281" s="1">
        <v>39851404</v>
      </c>
      <c r="AL281" s="1" t="s">
        <v>551</v>
      </c>
      <c r="AM281" s="1">
        <v>0</v>
      </c>
      <c r="AN281" s="1" t="s">
        <v>551</v>
      </c>
      <c r="AO281" s="1" t="s">
        <v>551</v>
      </c>
      <c r="AP281" s="1" t="s">
        <v>575</v>
      </c>
      <c r="AQ281" s="1" t="str">
        <f t="shared" si="14"/>
        <v>Yes</v>
      </c>
    </row>
    <row r="282" spans="1:43">
      <c r="A282" s="1">
        <v>8</v>
      </c>
      <c r="B282" s="1">
        <v>39851182</v>
      </c>
      <c r="C282" s="1">
        <v>2543074</v>
      </c>
      <c r="D282" s="1" t="s">
        <v>136</v>
      </c>
      <c r="E282" s="1" t="s">
        <v>855</v>
      </c>
      <c r="F282" s="1" t="s">
        <v>566</v>
      </c>
      <c r="G282" s="1" t="s">
        <v>548</v>
      </c>
      <c r="H282" s="1">
        <v>703</v>
      </c>
      <c r="I282" s="1">
        <v>-69.113913422496694</v>
      </c>
      <c r="J282" s="1">
        <v>10.7302076324165</v>
      </c>
      <c r="K282" s="15">
        <v>1.18641791665472E-10</v>
      </c>
      <c r="L282" s="1" t="s">
        <v>557</v>
      </c>
      <c r="M282" s="1" t="s">
        <v>558</v>
      </c>
      <c r="N282" s="1" t="s">
        <v>137</v>
      </c>
      <c r="O282" s="1" t="s">
        <v>136</v>
      </c>
      <c r="P282" s="1">
        <v>8</v>
      </c>
      <c r="Q282" s="1">
        <v>39865296</v>
      </c>
      <c r="R282" s="1" t="s">
        <v>183</v>
      </c>
      <c r="S282" s="1" t="s">
        <v>182</v>
      </c>
      <c r="T282" s="1" t="s">
        <v>137</v>
      </c>
      <c r="U282" s="1">
        <f t="shared" si="12"/>
        <v>14114</v>
      </c>
      <c r="V282" s="1" t="str">
        <f t="shared" si="13"/>
        <v>cis</v>
      </c>
      <c r="W282" s="1">
        <v>8</v>
      </c>
      <c r="X282" s="1">
        <v>39851182</v>
      </c>
      <c r="Y282" s="1">
        <v>11</v>
      </c>
      <c r="AA282" s="1" t="s">
        <v>575</v>
      </c>
      <c r="AB282" s="1" t="s">
        <v>575</v>
      </c>
      <c r="AC282" s="1" t="s">
        <v>855</v>
      </c>
      <c r="AD282" s="1" t="s">
        <v>856</v>
      </c>
      <c r="AE282" s="1">
        <v>0.439</v>
      </c>
      <c r="AF282" s="1">
        <v>2.9000000000000001E-2</v>
      </c>
      <c r="AG282" s="1">
        <v>2.2529999999999999E-40</v>
      </c>
      <c r="AH282" s="1" t="s">
        <v>551</v>
      </c>
      <c r="AI282" s="1" t="s">
        <v>136</v>
      </c>
      <c r="AJ282" s="1">
        <v>8</v>
      </c>
      <c r="AK282" s="1">
        <v>39851182</v>
      </c>
      <c r="AL282" s="1" t="s">
        <v>551</v>
      </c>
      <c r="AM282" s="1">
        <v>0</v>
      </c>
      <c r="AN282" s="1" t="s">
        <v>551</v>
      </c>
      <c r="AO282" s="1" t="s">
        <v>551</v>
      </c>
      <c r="AP282" s="1" t="s">
        <v>575</v>
      </c>
      <c r="AQ282" s="1" t="str">
        <f t="shared" si="14"/>
        <v>Yes</v>
      </c>
    </row>
    <row r="283" spans="1:43">
      <c r="A283" s="1">
        <v>8</v>
      </c>
      <c r="B283" s="1">
        <v>39879556</v>
      </c>
      <c r="C283" s="1">
        <v>145723733</v>
      </c>
      <c r="D283" s="1" t="s">
        <v>136</v>
      </c>
      <c r="E283" s="1" t="s">
        <v>857</v>
      </c>
      <c r="F283" s="1" t="s">
        <v>565</v>
      </c>
      <c r="G283" s="1" t="s">
        <v>548</v>
      </c>
      <c r="H283" s="1">
        <v>703</v>
      </c>
      <c r="I283" s="1">
        <v>-60.760845622820099</v>
      </c>
      <c r="J283" s="1">
        <v>9.8080629145815799</v>
      </c>
      <c r="K283" s="15">
        <v>5.8288959151415305E-10</v>
      </c>
      <c r="L283" s="1" t="s">
        <v>572</v>
      </c>
      <c r="M283" s="1" t="s">
        <v>553</v>
      </c>
      <c r="N283" s="1" t="s">
        <v>93</v>
      </c>
      <c r="O283" s="1" t="s">
        <v>136</v>
      </c>
      <c r="P283" s="1">
        <v>8</v>
      </c>
      <c r="Q283" s="1">
        <v>39865296</v>
      </c>
      <c r="R283" s="1" t="s">
        <v>183</v>
      </c>
      <c r="S283" s="1" t="s">
        <v>182</v>
      </c>
      <c r="T283" s="1" t="s">
        <v>137</v>
      </c>
      <c r="U283" s="1">
        <f t="shared" si="12"/>
        <v>14260</v>
      </c>
      <c r="V283" s="1" t="str">
        <f t="shared" si="13"/>
        <v>cis</v>
      </c>
      <c r="W283" s="1">
        <v>8</v>
      </c>
      <c r="X283" s="1">
        <v>39879556</v>
      </c>
      <c r="Y283" s="1">
        <v>11</v>
      </c>
      <c r="AA283" s="1" t="s">
        <v>575</v>
      </c>
      <c r="AB283" s="1" t="s">
        <v>575</v>
      </c>
      <c r="AH283" s="1" t="s">
        <v>575</v>
      </c>
      <c r="AI283" s="1" t="s">
        <v>136</v>
      </c>
      <c r="AJ283" s="1">
        <v>8</v>
      </c>
      <c r="AK283" s="1">
        <v>39876751</v>
      </c>
      <c r="AL283" s="1" t="s">
        <v>551</v>
      </c>
      <c r="AM283" s="1">
        <v>2805</v>
      </c>
      <c r="AN283" s="1" t="s">
        <v>551</v>
      </c>
      <c r="AO283" s="1" t="s">
        <v>551</v>
      </c>
      <c r="AP283" s="1" t="s">
        <v>575</v>
      </c>
      <c r="AQ283" s="1" t="str">
        <f t="shared" si="14"/>
        <v>Yes</v>
      </c>
    </row>
    <row r="284" spans="1:43">
      <c r="A284" s="1">
        <v>8</v>
      </c>
      <c r="B284" s="1">
        <v>39879755</v>
      </c>
      <c r="C284" s="1">
        <v>2981163</v>
      </c>
      <c r="D284" s="1" t="s">
        <v>136</v>
      </c>
      <c r="E284" s="1" t="s">
        <v>858</v>
      </c>
      <c r="F284" s="1" t="s">
        <v>549</v>
      </c>
      <c r="G284" s="1" t="s">
        <v>548</v>
      </c>
      <c r="H284" s="1">
        <v>703</v>
      </c>
      <c r="I284" s="1">
        <v>-60.760845622820099</v>
      </c>
      <c r="J284" s="1">
        <v>9.8080629145815799</v>
      </c>
      <c r="K284" s="15">
        <v>5.8288959151415305E-10</v>
      </c>
      <c r="L284" s="1" t="s">
        <v>572</v>
      </c>
      <c r="M284" s="1" t="s">
        <v>553</v>
      </c>
      <c r="N284" s="1" t="s">
        <v>93</v>
      </c>
      <c r="O284" s="1" t="s">
        <v>136</v>
      </c>
      <c r="P284" s="1">
        <v>8</v>
      </c>
      <c r="Q284" s="1">
        <v>39865296</v>
      </c>
      <c r="R284" s="1" t="s">
        <v>183</v>
      </c>
      <c r="S284" s="1" t="s">
        <v>182</v>
      </c>
      <c r="T284" s="1" t="s">
        <v>137</v>
      </c>
      <c r="U284" s="1">
        <f t="shared" si="12"/>
        <v>14459</v>
      </c>
      <c r="V284" s="1" t="str">
        <f t="shared" si="13"/>
        <v>cis</v>
      </c>
      <c r="W284" s="1">
        <v>8</v>
      </c>
      <c r="X284" s="1">
        <v>39879755</v>
      </c>
      <c r="Y284" s="1">
        <v>11</v>
      </c>
      <c r="AA284" s="1" t="s">
        <v>575</v>
      </c>
      <c r="AB284" s="1" t="s">
        <v>575</v>
      </c>
      <c r="AH284" s="1" t="s">
        <v>575</v>
      </c>
      <c r="AI284" s="1" t="s">
        <v>136</v>
      </c>
      <c r="AJ284" s="1">
        <v>8</v>
      </c>
      <c r="AK284" s="1">
        <v>39876751</v>
      </c>
      <c r="AL284" s="1" t="s">
        <v>551</v>
      </c>
      <c r="AM284" s="1">
        <v>3004</v>
      </c>
      <c r="AN284" s="1" t="s">
        <v>551</v>
      </c>
      <c r="AO284" s="1" t="s">
        <v>551</v>
      </c>
      <c r="AP284" s="1" t="s">
        <v>575</v>
      </c>
      <c r="AQ284" s="1" t="str">
        <f t="shared" si="14"/>
        <v>Yes</v>
      </c>
    </row>
    <row r="285" spans="1:43">
      <c r="A285" s="1">
        <v>8</v>
      </c>
      <c r="B285" s="1">
        <v>39879797</v>
      </c>
      <c r="C285" s="1">
        <v>10958589</v>
      </c>
      <c r="D285" s="1" t="s">
        <v>136</v>
      </c>
      <c r="E285" s="1" t="s">
        <v>859</v>
      </c>
      <c r="F285" s="1" t="s">
        <v>549</v>
      </c>
      <c r="G285" s="1" t="s">
        <v>565</v>
      </c>
      <c r="H285" s="1">
        <v>703</v>
      </c>
      <c r="I285" s="1">
        <v>-60.760845622820099</v>
      </c>
      <c r="J285" s="1">
        <v>9.8080629145815799</v>
      </c>
      <c r="K285" s="15">
        <v>5.8288959151415305E-10</v>
      </c>
      <c r="L285" s="1" t="s">
        <v>572</v>
      </c>
      <c r="M285" s="1" t="s">
        <v>553</v>
      </c>
      <c r="N285" s="1" t="s">
        <v>93</v>
      </c>
      <c r="O285" s="1" t="s">
        <v>136</v>
      </c>
      <c r="P285" s="1">
        <v>8</v>
      </c>
      <c r="Q285" s="1">
        <v>39865296</v>
      </c>
      <c r="R285" s="1" t="s">
        <v>183</v>
      </c>
      <c r="S285" s="1" t="s">
        <v>182</v>
      </c>
      <c r="T285" s="1" t="s">
        <v>137</v>
      </c>
      <c r="U285" s="1">
        <f t="shared" si="12"/>
        <v>14501</v>
      </c>
      <c r="V285" s="1" t="str">
        <f t="shared" si="13"/>
        <v>cis</v>
      </c>
      <c r="W285" s="1">
        <v>8</v>
      </c>
      <c r="X285" s="1">
        <v>39879797</v>
      </c>
      <c r="Y285" s="1">
        <v>11</v>
      </c>
      <c r="AA285" s="1" t="s">
        <v>575</v>
      </c>
      <c r="AB285" s="1" t="s">
        <v>575</v>
      </c>
      <c r="AH285" s="1" t="s">
        <v>575</v>
      </c>
      <c r="AI285" s="1" t="s">
        <v>136</v>
      </c>
      <c r="AJ285" s="1">
        <v>8</v>
      </c>
      <c r="AK285" s="1">
        <v>39876751</v>
      </c>
      <c r="AL285" s="1" t="s">
        <v>551</v>
      </c>
      <c r="AM285" s="1">
        <v>3046</v>
      </c>
      <c r="AN285" s="1" t="s">
        <v>551</v>
      </c>
      <c r="AO285" s="1" t="s">
        <v>551</v>
      </c>
      <c r="AP285" s="1" t="s">
        <v>575</v>
      </c>
      <c r="AQ285" s="1" t="str">
        <f t="shared" si="14"/>
        <v>Yes</v>
      </c>
    </row>
    <row r="286" spans="1:43">
      <c r="A286" s="1">
        <v>8</v>
      </c>
      <c r="B286" s="1">
        <v>39850652</v>
      </c>
      <c r="C286" s="1">
        <v>7823148</v>
      </c>
      <c r="D286" s="1" t="s">
        <v>136</v>
      </c>
      <c r="E286" s="1" t="s">
        <v>863</v>
      </c>
      <c r="F286" s="1" t="s">
        <v>566</v>
      </c>
      <c r="G286" s="1" t="s">
        <v>565</v>
      </c>
      <c r="H286" s="1">
        <v>703</v>
      </c>
      <c r="I286" s="1">
        <v>-77.120591170622703</v>
      </c>
      <c r="J286" s="1">
        <v>9.9764570107686392</v>
      </c>
      <c r="K286" s="15">
        <v>1.0732845344802301E-14</v>
      </c>
      <c r="L286" s="1" t="s">
        <v>557</v>
      </c>
      <c r="M286" s="1" t="s">
        <v>558</v>
      </c>
      <c r="N286" s="1" t="s">
        <v>137</v>
      </c>
      <c r="O286" s="1" t="s">
        <v>136</v>
      </c>
      <c r="P286" s="1">
        <v>8</v>
      </c>
      <c r="Q286" s="1">
        <v>39865296</v>
      </c>
      <c r="R286" s="1" t="s">
        <v>183</v>
      </c>
      <c r="S286" s="1" t="s">
        <v>182</v>
      </c>
      <c r="T286" s="1" t="s">
        <v>137</v>
      </c>
      <c r="U286" s="1">
        <f t="shared" si="12"/>
        <v>14644</v>
      </c>
      <c r="V286" s="1" t="str">
        <f t="shared" si="13"/>
        <v>cis</v>
      </c>
      <c r="W286" s="1">
        <v>8</v>
      </c>
      <c r="X286" s="1">
        <v>39850652</v>
      </c>
      <c r="Y286" s="1">
        <v>11</v>
      </c>
      <c r="AA286" s="1" t="s">
        <v>575</v>
      </c>
      <c r="AB286" s="1" t="s">
        <v>575</v>
      </c>
      <c r="AC286" s="1" t="s">
        <v>863</v>
      </c>
      <c r="AD286" s="1" t="s">
        <v>864</v>
      </c>
      <c r="AE286" s="1">
        <v>-0.34200000000000003</v>
      </c>
      <c r="AF286" s="1">
        <v>0.04</v>
      </c>
      <c r="AG286" s="1">
        <v>4.1170000000000001E-16</v>
      </c>
      <c r="AH286" s="1" t="s">
        <v>551</v>
      </c>
      <c r="AI286" s="1" t="s">
        <v>136</v>
      </c>
      <c r="AJ286" s="1">
        <v>8</v>
      </c>
      <c r="AK286" s="1">
        <v>39850652</v>
      </c>
      <c r="AL286" s="1" t="s">
        <v>551</v>
      </c>
      <c r="AM286" s="1">
        <v>0</v>
      </c>
      <c r="AN286" s="1" t="s">
        <v>551</v>
      </c>
      <c r="AO286" s="1" t="s">
        <v>551</v>
      </c>
      <c r="AP286" s="1" t="s">
        <v>575</v>
      </c>
      <c r="AQ286" s="1" t="str">
        <f t="shared" si="14"/>
        <v>Yes</v>
      </c>
    </row>
    <row r="287" spans="1:43">
      <c r="A287" s="1">
        <v>8</v>
      </c>
      <c r="B287" s="1">
        <v>39880355</v>
      </c>
      <c r="C287" s="1">
        <v>7833053</v>
      </c>
      <c r="D287" s="1" t="s">
        <v>136</v>
      </c>
      <c r="E287" s="1" t="s">
        <v>872</v>
      </c>
      <c r="F287" s="1" t="s">
        <v>549</v>
      </c>
      <c r="G287" s="1" t="s">
        <v>548</v>
      </c>
      <c r="H287" s="1">
        <v>703</v>
      </c>
      <c r="I287" s="1">
        <v>-60.760845622820099</v>
      </c>
      <c r="J287" s="1">
        <v>9.8080629145815799</v>
      </c>
      <c r="K287" s="15">
        <v>5.8288959151415305E-10</v>
      </c>
      <c r="L287" s="1" t="s">
        <v>572</v>
      </c>
      <c r="M287" s="1" t="s">
        <v>553</v>
      </c>
      <c r="N287" s="1" t="s">
        <v>93</v>
      </c>
      <c r="O287" s="1" t="s">
        <v>136</v>
      </c>
      <c r="P287" s="1">
        <v>8</v>
      </c>
      <c r="Q287" s="1">
        <v>39865296</v>
      </c>
      <c r="R287" s="1" t="s">
        <v>183</v>
      </c>
      <c r="S287" s="1" t="s">
        <v>182</v>
      </c>
      <c r="T287" s="1" t="s">
        <v>137</v>
      </c>
      <c r="U287" s="1">
        <f t="shared" si="12"/>
        <v>15059</v>
      </c>
      <c r="V287" s="1" t="str">
        <f t="shared" si="13"/>
        <v>cis</v>
      </c>
      <c r="W287" s="1">
        <v>8</v>
      </c>
      <c r="X287" s="1">
        <v>39880355</v>
      </c>
      <c r="Y287" s="1">
        <v>11</v>
      </c>
      <c r="AA287" s="1" t="s">
        <v>575</v>
      </c>
      <c r="AB287" s="1" t="s">
        <v>575</v>
      </c>
      <c r="AC287" s="1" t="s">
        <v>872</v>
      </c>
      <c r="AD287" s="1" t="s">
        <v>873</v>
      </c>
      <c r="AE287" s="1">
        <v>-0.28799999999999998</v>
      </c>
      <c r="AF287" s="1">
        <v>5.2999999999999999E-2</v>
      </c>
      <c r="AG287" s="1">
        <v>7.9969999999999994E-8</v>
      </c>
      <c r="AH287" s="1" t="s">
        <v>551</v>
      </c>
      <c r="AI287" s="1" t="s">
        <v>136</v>
      </c>
      <c r="AJ287" s="1">
        <v>8</v>
      </c>
      <c r="AK287" s="1">
        <v>39880355</v>
      </c>
      <c r="AL287" s="1" t="s">
        <v>551</v>
      </c>
      <c r="AM287" s="1">
        <v>0</v>
      </c>
      <c r="AN287" s="1" t="s">
        <v>551</v>
      </c>
      <c r="AO287" s="1" t="s">
        <v>551</v>
      </c>
      <c r="AP287" s="1" t="s">
        <v>575</v>
      </c>
      <c r="AQ287" s="1" t="str">
        <f t="shared" si="14"/>
        <v>Yes</v>
      </c>
    </row>
    <row r="288" spans="1:43">
      <c r="A288" s="1">
        <v>8</v>
      </c>
      <c r="B288" s="1">
        <v>39880548</v>
      </c>
      <c r="C288" s="1">
        <v>56117431</v>
      </c>
      <c r="D288" s="1" t="s">
        <v>136</v>
      </c>
      <c r="E288" s="1" t="s">
        <v>878</v>
      </c>
      <c r="F288" s="1" t="s">
        <v>566</v>
      </c>
      <c r="G288" s="1" t="s">
        <v>565</v>
      </c>
      <c r="H288" s="1">
        <v>703</v>
      </c>
      <c r="I288" s="1">
        <v>-60.760845622820099</v>
      </c>
      <c r="J288" s="1">
        <v>9.8080629145815799</v>
      </c>
      <c r="K288" s="15">
        <v>5.8288959151415305E-10</v>
      </c>
      <c r="L288" s="1" t="s">
        <v>572</v>
      </c>
      <c r="M288" s="1" t="s">
        <v>553</v>
      </c>
      <c r="N288" s="1" t="s">
        <v>93</v>
      </c>
      <c r="O288" s="1" t="s">
        <v>136</v>
      </c>
      <c r="P288" s="1">
        <v>8</v>
      </c>
      <c r="Q288" s="1">
        <v>39865296</v>
      </c>
      <c r="R288" s="1" t="s">
        <v>183</v>
      </c>
      <c r="S288" s="1" t="s">
        <v>182</v>
      </c>
      <c r="T288" s="1" t="s">
        <v>137</v>
      </c>
      <c r="U288" s="1">
        <f t="shared" si="12"/>
        <v>15252</v>
      </c>
      <c r="V288" s="1" t="str">
        <f t="shared" si="13"/>
        <v>cis</v>
      </c>
      <c r="W288" s="1">
        <v>8</v>
      </c>
      <c r="X288" s="1">
        <v>39880548</v>
      </c>
      <c r="Y288" s="1">
        <v>11</v>
      </c>
      <c r="AA288" s="1" t="s">
        <v>575</v>
      </c>
      <c r="AB288" s="1" t="s">
        <v>575</v>
      </c>
      <c r="AH288" s="1" t="s">
        <v>575</v>
      </c>
      <c r="AI288" s="1" t="s">
        <v>136</v>
      </c>
      <c r="AJ288" s="1">
        <v>8</v>
      </c>
      <c r="AK288" s="1">
        <v>39880355</v>
      </c>
      <c r="AL288" s="1" t="s">
        <v>551</v>
      </c>
      <c r="AM288" s="1">
        <v>193</v>
      </c>
      <c r="AN288" s="1" t="s">
        <v>551</v>
      </c>
      <c r="AO288" s="1" t="s">
        <v>551</v>
      </c>
      <c r="AP288" s="1" t="s">
        <v>575</v>
      </c>
      <c r="AQ288" s="1" t="str">
        <f t="shared" si="14"/>
        <v>Yes</v>
      </c>
    </row>
    <row r="289" spans="1:43">
      <c r="A289" s="1">
        <v>8</v>
      </c>
      <c r="B289" s="1">
        <v>39850012</v>
      </c>
      <c r="C289" s="1">
        <v>2543072</v>
      </c>
      <c r="D289" s="1" t="s">
        <v>136</v>
      </c>
      <c r="E289" s="1" t="s">
        <v>882</v>
      </c>
      <c r="F289" s="1" t="s">
        <v>549</v>
      </c>
      <c r="G289" s="1" t="s">
        <v>565</v>
      </c>
      <c r="H289" s="1">
        <v>703</v>
      </c>
      <c r="I289" s="1">
        <v>-77.120591170622703</v>
      </c>
      <c r="J289" s="1">
        <v>9.9764570107686392</v>
      </c>
      <c r="K289" s="15">
        <v>1.0732845344802301E-14</v>
      </c>
      <c r="L289" s="1" t="s">
        <v>557</v>
      </c>
      <c r="M289" s="1" t="s">
        <v>558</v>
      </c>
      <c r="N289" s="1" t="s">
        <v>137</v>
      </c>
      <c r="O289" s="1" t="s">
        <v>136</v>
      </c>
      <c r="P289" s="1">
        <v>8</v>
      </c>
      <c r="Q289" s="1">
        <v>39865296</v>
      </c>
      <c r="R289" s="1" t="s">
        <v>183</v>
      </c>
      <c r="S289" s="1" t="s">
        <v>182</v>
      </c>
      <c r="T289" s="1" t="s">
        <v>137</v>
      </c>
      <c r="U289" s="1">
        <f t="shared" si="12"/>
        <v>15284</v>
      </c>
      <c r="V289" s="1" t="str">
        <f t="shared" si="13"/>
        <v>cis</v>
      </c>
      <c r="W289" s="1">
        <v>8</v>
      </c>
      <c r="X289" s="1">
        <v>39850012</v>
      </c>
      <c r="Y289" s="1">
        <v>11</v>
      </c>
      <c r="AA289" s="1" t="s">
        <v>575</v>
      </c>
      <c r="AB289" s="1" t="s">
        <v>575</v>
      </c>
      <c r="AC289" s="1" t="s">
        <v>882</v>
      </c>
      <c r="AD289" s="1" t="s">
        <v>883</v>
      </c>
      <c r="AE289" s="1">
        <v>0.28699999999999998</v>
      </c>
      <c r="AF289" s="1">
        <v>0.05</v>
      </c>
      <c r="AG289" s="1">
        <v>2.2180000000000001E-8</v>
      </c>
      <c r="AH289" s="1" t="s">
        <v>551</v>
      </c>
      <c r="AI289" s="1" t="s">
        <v>136</v>
      </c>
      <c r="AJ289" s="1">
        <v>8</v>
      </c>
      <c r="AK289" s="1">
        <v>39850012</v>
      </c>
      <c r="AL289" s="1" t="s">
        <v>551</v>
      </c>
      <c r="AM289" s="1">
        <v>0</v>
      </c>
      <c r="AN289" s="1" t="s">
        <v>551</v>
      </c>
      <c r="AO289" s="1" t="s">
        <v>551</v>
      </c>
      <c r="AP289" s="1" t="s">
        <v>575</v>
      </c>
      <c r="AQ289" s="1" t="str">
        <f t="shared" si="14"/>
        <v>Yes</v>
      </c>
    </row>
    <row r="290" spans="1:43">
      <c r="A290" s="1">
        <v>8</v>
      </c>
      <c r="B290" s="1">
        <v>39880623</v>
      </c>
      <c r="C290" s="1">
        <v>55724341</v>
      </c>
      <c r="D290" s="1" t="s">
        <v>136</v>
      </c>
      <c r="E290" s="1" t="s">
        <v>884</v>
      </c>
      <c r="F290" s="1" t="s">
        <v>565</v>
      </c>
      <c r="G290" s="1" t="s">
        <v>566</v>
      </c>
      <c r="H290" s="1">
        <v>703</v>
      </c>
      <c r="I290" s="1">
        <v>-60.760845622820099</v>
      </c>
      <c r="J290" s="1">
        <v>9.8080629145815799</v>
      </c>
      <c r="K290" s="15">
        <v>5.8288959151415305E-10</v>
      </c>
      <c r="L290" s="1" t="s">
        <v>572</v>
      </c>
      <c r="M290" s="1" t="s">
        <v>553</v>
      </c>
      <c r="N290" s="1" t="s">
        <v>93</v>
      </c>
      <c r="O290" s="1" t="s">
        <v>136</v>
      </c>
      <c r="P290" s="1">
        <v>8</v>
      </c>
      <c r="Q290" s="1">
        <v>39865296</v>
      </c>
      <c r="R290" s="1" t="s">
        <v>183</v>
      </c>
      <c r="S290" s="1" t="s">
        <v>182</v>
      </c>
      <c r="T290" s="1" t="s">
        <v>137</v>
      </c>
      <c r="U290" s="1">
        <f t="shared" si="12"/>
        <v>15327</v>
      </c>
      <c r="V290" s="1" t="str">
        <f t="shared" si="13"/>
        <v>cis</v>
      </c>
      <c r="W290" s="1">
        <v>8</v>
      </c>
      <c r="X290" s="1">
        <v>39880623</v>
      </c>
      <c r="Y290" s="1">
        <v>11</v>
      </c>
      <c r="AA290" s="1" t="s">
        <v>575</v>
      </c>
      <c r="AB290" s="1" t="s">
        <v>575</v>
      </c>
      <c r="AH290" s="1" t="s">
        <v>575</v>
      </c>
      <c r="AI290" s="1" t="s">
        <v>136</v>
      </c>
      <c r="AJ290" s="1">
        <v>8</v>
      </c>
      <c r="AK290" s="1">
        <v>39880355</v>
      </c>
      <c r="AL290" s="1" t="s">
        <v>551</v>
      </c>
      <c r="AM290" s="1">
        <v>268</v>
      </c>
      <c r="AN290" s="1" t="s">
        <v>551</v>
      </c>
      <c r="AO290" s="1" t="s">
        <v>551</v>
      </c>
      <c r="AP290" s="1" t="s">
        <v>575</v>
      </c>
      <c r="AQ290" s="1" t="str">
        <f t="shared" si="14"/>
        <v>Yes</v>
      </c>
    </row>
    <row r="291" spans="1:43">
      <c r="A291" s="1">
        <v>8</v>
      </c>
      <c r="B291" s="1">
        <v>39880881</v>
      </c>
      <c r="C291" s="1">
        <v>2981165</v>
      </c>
      <c r="D291" s="1" t="s">
        <v>136</v>
      </c>
      <c r="E291" s="1" t="s">
        <v>886</v>
      </c>
      <c r="F291" s="1" t="s">
        <v>565</v>
      </c>
      <c r="G291" s="1" t="s">
        <v>548</v>
      </c>
      <c r="H291" s="1">
        <v>703</v>
      </c>
      <c r="I291" s="1">
        <v>87.228097675494297</v>
      </c>
      <c r="J291" s="1">
        <v>9.7762608679512493</v>
      </c>
      <c r="K291" s="15">
        <v>4.5612742207264105E-19</v>
      </c>
      <c r="L291" s="1" t="s">
        <v>572</v>
      </c>
      <c r="M291" s="1" t="s">
        <v>553</v>
      </c>
      <c r="N291" s="1" t="s">
        <v>93</v>
      </c>
      <c r="O291" s="1" t="s">
        <v>136</v>
      </c>
      <c r="P291" s="1">
        <v>8</v>
      </c>
      <c r="Q291" s="1">
        <v>39865296</v>
      </c>
      <c r="R291" s="1" t="s">
        <v>183</v>
      </c>
      <c r="S291" s="1" t="s">
        <v>182</v>
      </c>
      <c r="T291" s="1" t="s">
        <v>137</v>
      </c>
      <c r="U291" s="1">
        <f t="shared" si="12"/>
        <v>15585</v>
      </c>
      <c r="V291" s="1" t="str">
        <f t="shared" si="13"/>
        <v>cis</v>
      </c>
      <c r="W291" s="1">
        <v>8</v>
      </c>
      <c r="X291" s="1">
        <v>39880881</v>
      </c>
      <c r="Y291" s="1">
        <v>11</v>
      </c>
      <c r="AA291" s="1" t="s">
        <v>575</v>
      </c>
      <c r="AB291" s="1" t="s">
        <v>575</v>
      </c>
      <c r="AH291" s="1" t="s">
        <v>575</v>
      </c>
      <c r="AI291" s="1" t="s">
        <v>136</v>
      </c>
      <c r="AJ291" s="1">
        <v>8</v>
      </c>
      <c r="AK291" s="1">
        <v>39880766</v>
      </c>
      <c r="AL291" s="1" t="s">
        <v>551</v>
      </c>
      <c r="AM291" s="1">
        <v>115</v>
      </c>
      <c r="AN291" s="1" t="s">
        <v>551</v>
      </c>
      <c r="AO291" s="1" t="s">
        <v>551</v>
      </c>
      <c r="AP291" s="1" t="s">
        <v>575</v>
      </c>
      <c r="AQ291" s="1" t="str">
        <f t="shared" si="14"/>
        <v>Yes</v>
      </c>
    </row>
    <row r="292" spans="1:43">
      <c r="A292" s="1">
        <v>8</v>
      </c>
      <c r="B292" s="1">
        <v>39849530</v>
      </c>
      <c r="C292" s="1">
        <v>16888491</v>
      </c>
      <c r="D292" s="1" t="s">
        <v>136</v>
      </c>
      <c r="E292" s="1" t="s">
        <v>888</v>
      </c>
      <c r="F292" s="1" t="s">
        <v>566</v>
      </c>
      <c r="G292" s="1" t="s">
        <v>565</v>
      </c>
      <c r="H292" s="1">
        <v>703</v>
      </c>
      <c r="I292" s="1">
        <v>-76.165045671537897</v>
      </c>
      <c r="J292" s="1">
        <v>9.9838672188823292</v>
      </c>
      <c r="K292" s="15">
        <v>2.3692691739299201E-14</v>
      </c>
      <c r="L292" s="1" t="s">
        <v>557</v>
      </c>
      <c r="M292" s="1" t="s">
        <v>558</v>
      </c>
      <c r="N292" s="1" t="s">
        <v>137</v>
      </c>
      <c r="O292" s="1" t="s">
        <v>136</v>
      </c>
      <c r="P292" s="1">
        <v>8</v>
      </c>
      <c r="Q292" s="1">
        <v>39865296</v>
      </c>
      <c r="R292" s="1" t="s">
        <v>183</v>
      </c>
      <c r="S292" s="1" t="s">
        <v>182</v>
      </c>
      <c r="T292" s="1" t="s">
        <v>137</v>
      </c>
      <c r="U292" s="1">
        <f t="shared" si="12"/>
        <v>15766</v>
      </c>
      <c r="V292" s="1" t="str">
        <f t="shared" si="13"/>
        <v>cis</v>
      </c>
      <c r="W292" s="1">
        <v>8</v>
      </c>
      <c r="X292" s="1">
        <v>39849530</v>
      </c>
      <c r="Y292" s="1">
        <v>11</v>
      </c>
      <c r="AA292" s="1" t="s">
        <v>575</v>
      </c>
      <c r="AB292" s="1" t="s">
        <v>575</v>
      </c>
      <c r="AC292" s="1" t="s">
        <v>888</v>
      </c>
      <c r="AD292" s="1" t="s">
        <v>889</v>
      </c>
      <c r="AE292" s="1">
        <v>-0.29799999999999999</v>
      </c>
      <c r="AF292" s="1">
        <v>4.5999999999999999E-2</v>
      </c>
      <c r="AG292" s="1">
        <v>2.251E-10</v>
      </c>
      <c r="AH292" s="1" t="s">
        <v>551</v>
      </c>
      <c r="AI292" s="1" t="s">
        <v>136</v>
      </c>
      <c r="AJ292" s="1">
        <v>8</v>
      </c>
      <c r="AK292" s="1">
        <v>39849530</v>
      </c>
      <c r="AL292" s="1" t="s">
        <v>551</v>
      </c>
      <c r="AM292" s="1">
        <v>0</v>
      </c>
      <c r="AN292" s="1" t="s">
        <v>551</v>
      </c>
      <c r="AO292" s="1" t="s">
        <v>551</v>
      </c>
      <c r="AP292" s="1" t="s">
        <v>575</v>
      </c>
      <c r="AQ292" s="1" t="str">
        <f t="shared" si="14"/>
        <v>Yes</v>
      </c>
    </row>
    <row r="293" spans="1:43">
      <c r="A293" s="1">
        <v>8</v>
      </c>
      <c r="B293" s="1">
        <v>39849440</v>
      </c>
      <c r="C293" s="1">
        <v>2729477</v>
      </c>
      <c r="D293" s="1" t="s">
        <v>136</v>
      </c>
      <c r="E293" s="1" t="s">
        <v>890</v>
      </c>
      <c r="F293" s="1" t="s">
        <v>548</v>
      </c>
      <c r="G293" s="1" t="s">
        <v>549</v>
      </c>
      <c r="H293" s="1">
        <v>703</v>
      </c>
      <c r="I293" s="1">
        <v>-84.614032695322805</v>
      </c>
      <c r="J293" s="1">
        <v>9.3632413931492007</v>
      </c>
      <c r="K293" s="15">
        <v>1.6127903189448199E-19</v>
      </c>
      <c r="L293" s="1" t="s">
        <v>557</v>
      </c>
      <c r="M293" s="1" t="s">
        <v>558</v>
      </c>
      <c r="N293" s="1" t="s">
        <v>137</v>
      </c>
      <c r="O293" s="1" t="s">
        <v>136</v>
      </c>
      <c r="P293" s="1">
        <v>8</v>
      </c>
      <c r="Q293" s="1">
        <v>39865296</v>
      </c>
      <c r="R293" s="1" t="s">
        <v>183</v>
      </c>
      <c r="S293" s="1" t="s">
        <v>182</v>
      </c>
      <c r="T293" s="1" t="s">
        <v>137</v>
      </c>
      <c r="U293" s="1">
        <f t="shared" si="12"/>
        <v>15856</v>
      </c>
      <c r="V293" s="1" t="str">
        <f t="shared" si="13"/>
        <v>cis</v>
      </c>
      <c r="W293" s="1">
        <v>8</v>
      </c>
      <c r="X293" s="1">
        <v>39849440</v>
      </c>
      <c r="Y293" s="1">
        <v>11</v>
      </c>
      <c r="AA293" s="1" t="s">
        <v>575</v>
      </c>
      <c r="AB293" s="1" t="s">
        <v>575</v>
      </c>
      <c r="AC293" s="1" t="s">
        <v>890</v>
      </c>
      <c r="AD293" s="1" t="s">
        <v>891</v>
      </c>
      <c r="AE293" s="1">
        <v>0.36299999999999999</v>
      </c>
      <c r="AF293" s="1">
        <v>0.03</v>
      </c>
      <c r="AG293" s="1">
        <v>4.935E-29</v>
      </c>
      <c r="AH293" s="1" t="s">
        <v>551</v>
      </c>
      <c r="AI293" s="1" t="s">
        <v>136</v>
      </c>
      <c r="AJ293" s="1">
        <v>8</v>
      </c>
      <c r="AK293" s="1">
        <v>39849440</v>
      </c>
      <c r="AL293" s="1" t="s">
        <v>551</v>
      </c>
      <c r="AM293" s="1">
        <v>0</v>
      </c>
      <c r="AN293" s="1" t="s">
        <v>551</v>
      </c>
      <c r="AO293" s="1" t="s">
        <v>551</v>
      </c>
      <c r="AP293" s="1" t="s">
        <v>575</v>
      </c>
      <c r="AQ293" s="1" t="str">
        <f t="shared" si="14"/>
        <v>Yes</v>
      </c>
    </row>
    <row r="294" spans="1:43">
      <c r="A294" s="1">
        <v>8</v>
      </c>
      <c r="B294" s="1">
        <v>39881155</v>
      </c>
      <c r="C294" s="1">
        <v>2981166</v>
      </c>
      <c r="D294" s="1" t="s">
        <v>136</v>
      </c>
      <c r="E294" s="1" t="s">
        <v>892</v>
      </c>
      <c r="F294" s="1" t="s">
        <v>566</v>
      </c>
      <c r="G294" s="1" t="s">
        <v>565</v>
      </c>
      <c r="H294" s="1">
        <v>703</v>
      </c>
      <c r="I294" s="1">
        <v>-60.760845622820099</v>
      </c>
      <c r="J294" s="1">
        <v>9.8080629145815799</v>
      </c>
      <c r="K294" s="15">
        <v>5.8288959151415305E-10</v>
      </c>
      <c r="L294" s="1" t="s">
        <v>572</v>
      </c>
      <c r="M294" s="1" t="s">
        <v>553</v>
      </c>
      <c r="N294" s="1" t="s">
        <v>93</v>
      </c>
      <c r="O294" s="1" t="s">
        <v>136</v>
      </c>
      <c r="P294" s="1">
        <v>8</v>
      </c>
      <c r="Q294" s="1">
        <v>39865296</v>
      </c>
      <c r="R294" s="1" t="s">
        <v>183</v>
      </c>
      <c r="S294" s="1" t="s">
        <v>182</v>
      </c>
      <c r="T294" s="1" t="s">
        <v>137</v>
      </c>
      <c r="U294" s="1">
        <f t="shared" si="12"/>
        <v>15859</v>
      </c>
      <c r="V294" s="1" t="str">
        <f t="shared" si="13"/>
        <v>cis</v>
      </c>
      <c r="W294" s="1">
        <v>8</v>
      </c>
      <c r="X294" s="1">
        <v>39881155</v>
      </c>
      <c r="Y294" s="1">
        <v>11</v>
      </c>
      <c r="AA294" s="1" t="s">
        <v>575</v>
      </c>
      <c r="AB294" s="1" t="s">
        <v>575</v>
      </c>
      <c r="AC294" s="1" t="s">
        <v>892</v>
      </c>
      <c r="AD294" s="1" t="s">
        <v>893</v>
      </c>
      <c r="AE294" s="1">
        <v>0.33200000000000002</v>
      </c>
      <c r="AF294" s="1">
        <v>3.5999999999999997E-2</v>
      </c>
      <c r="AG294" s="1">
        <v>9.2840000000000001E-19</v>
      </c>
      <c r="AH294" s="1" t="s">
        <v>551</v>
      </c>
      <c r="AI294" s="1" t="s">
        <v>136</v>
      </c>
      <c r="AJ294" s="1">
        <v>8</v>
      </c>
      <c r="AK294" s="1">
        <v>39881155</v>
      </c>
      <c r="AL294" s="1" t="s">
        <v>551</v>
      </c>
      <c r="AM294" s="1">
        <v>0</v>
      </c>
      <c r="AN294" s="1" t="s">
        <v>551</v>
      </c>
      <c r="AO294" s="1" t="s">
        <v>551</v>
      </c>
      <c r="AP294" s="1" t="s">
        <v>575</v>
      </c>
      <c r="AQ294" s="1" t="str">
        <f t="shared" si="14"/>
        <v>Yes</v>
      </c>
    </row>
    <row r="295" spans="1:43">
      <c r="A295" s="1">
        <v>8</v>
      </c>
      <c r="B295" s="1">
        <v>39881187</v>
      </c>
      <c r="C295" s="1">
        <v>2981167</v>
      </c>
      <c r="D295" s="1" t="s">
        <v>136</v>
      </c>
      <c r="E295" s="1" t="s">
        <v>894</v>
      </c>
      <c r="F295" s="1" t="s">
        <v>549</v>
      </c>
      <c r="G295" s="1" t="s">
        <v>565</v>
      </c>
      <c r="H295" s="1">
        <v>703</v>
      </c>
      <c r="I295" s="1">
        <v>87.228097675494297</v>
      </c>
      <c r="J295" s="1">
        <v>9.7762608679512493</v>
      </c>
      <c r="K295" s="15">
        <v>4.5612742207264105E-19</v>
      </c>
      <c r="L295" s="1" t="s">
        <v>572</v>
      </c>
      <c r="M295" s="1" t="s">
        <v>553</v>
      </c>
      <c r="N295" s="1" t="s">
        <v>93</v>
      </c>
      <c r="O295" s="1" t="s">
        <v>136</v>
      </c>
      <c r="P295" s="1">
        <v>8</v>
      </c>
      <c r="Q295" s="1">
        <v>39865296</v>
      </c>
      <c r="R295" s="1" t="s">
        <v>183</v>
      </c>
      <c r="S295" s="1" t="s">
        <v>182</v>
      </c>
      <c r="T295" s="1" t="s">
        <v>137</v>
      </c>
      <c r="U295" s="1">
        <f t="shared" si="12"/>
        <v>15891</v>
      </c>
      <c r="V295" s="1" t="str">
        <f t="shared" si="13"/>
        <v>cis</v>
      </c>
      <c r="W295" s="1">
        <v>8</v>
      </c>
      <c r="X295" s="1">
        <v>39881187</v>
      </c>
      <c r="Y295" s="1">
        <v>11</v>
      </c>
      <c r="AA295" s="1" t="s">
        <v>575</v>
      </c>
      <c r="AB295" s="1" t="s">
        <v>575</v>
      </c>
      <c r="AC295" s="1" t="s">
        <v>894</v>
      </c>
      <c r="AD295" s="1" t="s">
        <v>895</v>
      </c>
      <c r="AE295" s="1">
        <v>0.33200000000000002</v>
      </c>
      <c r="AF295" s="1">
        <v>3.5999999999999997E-2</v>
      </c>
      <c r="AG295" s="1">
        <v>9.2840000000000001E-19</v>
      </c>
      <c r="AH295" s="1" t="s">
        <v>551</v>
      </c>
      <c r="AI295" s="1" t="s">
        <v>136</v>
      </c>
      <c r="AJ295" s="1">
        <v>8</v>
      </c>
      <c r="AK295" s="1">
        <v>39881187</v>
      </c>
      <c r="AL295" s="1" t="s">
        <v>551</v>
      </c>
      <c r="AM295" s="1">
        <v>0</v>
      </c>
      <c r="AN295" s="1" t="s">
        <v>551</v>
      </c>
      <c r="AO295" s="1" t="s">
        <v>551</v>
      </c>
      <c r="AP295" s="1" t="s">
        <v>575</v>
      </c>
      <c r="AQ295" s="1" t="str">
        <f t="shared" si="14"/>
        <v>Yes</v>
      </c>
    </row>
    <row r="296" spans="1:43">
      <c r="A296" s="1">
        <v>8</v>
      </c>
      <c r="B296" s="1">
        <v>39881365</v>
      </c>
      <c r="C296" s="1">
        <v>2981169</v>
      </c>
      <c r="D296" s="1" t="s">
        <v>136</v>
      </c>
      <c r="E296" s="1" t="s">
        <v>902</v>
      </c>
      <c r="F296" s="1" t="s">
        <v>566</v>
      </c>
      <c r="G296" s="1" t="s">
        <v>565</v>
      </c>
      <c r="H296" s="1">
        <v>703</v>
      </c>
      <c r="I296" s="1">
        <v>87.228097675494297</v>
      </c>
      <c r="J296" s="1">
        <v>9.7762608679512493</v>
      </c>
      <c r="K296" s="15">
        <v>4.5612742207264105E-19</v>
      </c>
      <c r="L296" s="1" t="s">
        <v>572</v>
      </c>
      <c r="M296" s="1" t="s">
        <v>553</v>
      </c>
      <c r="N296" s="1" t="s">
        <v>93</v>
      </c>
      <c r="O296" s="1" t="s">
        <v>136</v>
      </c>
      <c r="P296" s="1">
        <v>8</v>
      </c>
      <c r="Q296" s="1">
        <v>39865296</v>
      </c>
      <c r="R296" s="1" t="s">
        <v>183</v>
      </c>
      <c r="S296" s="1" t="s">
        <v>182</v>
      </c>
      <c r="T296" s="1" t="s">
        <v>137</v>
      </c>
      <c r="U296" s="1">
        <f t="shared" si="12"/>
        <v>16069</v>
      </c>
      <c r="V296" s="1" t="str">
        <f t="shared" si="13"/>
        <v>cis</v>
      </c>
      <c r="W296" s="1">
        <v>8</v>
      </c>
      <c r="X296" s="1">
        <v>39881365</v>
      </c>
      <c r="Y296" s="1">
        <v>11</v>
      </c>
      <c r="AA296" s="1" t="s">
        <v>575</v>
      </c>
      <c r="AB296" s="1" t="s">
        <v>575</v>
      </c>
      <c r="AH296" s="1" t="s">
        <v>575</v>
      </c>
      <c r="AI296" s="1" t="s">
        <v>136</v>
      </c>
      <c r="AJ296" s="1">
        <v>8</v>
      </c>
      <c r="AK296" s="1">
        <v>39881187</v>
      </c>
      <c r="AL296" s="1" t="s">
        <v>551</v>
      </c>
      <c r="AM296" s="1">
        <v>178</v>
      </c>
      <c r="AN296" s="1" t="s">
        <v>551</v>
      </c>
      <c r="AO296" s="1" t="s">
        <v>551</v>
      </c>
      <c r="AP296" s="1" t="s">
        <v>575</v>
      </c>
      <c r="AQ296" s="1" t="str">
        <f t="shared" si="14"/>
        <v>Yes</v>
      </c>
    </row>
    <row r="297" spans="1:43">
      <c r="A297" s="1">
        <v>8</v>
      </c>
      <c r="B297" s="1">
        <v>39881648</v>
      </c>
      <c r="C297" s="1">
        <v>2981170</v>
      </c>
      <c r="D297" s="1" t="s">
        <v>136</v>
      </c>
      <c r="E297" s="1" t="s">
        <v>906</v>
      </c>
      <c r="F297" s="1" t="s">
        <v>548</v>
      </c>
      <c r="G297" s="1" t="s">
        <v>565</v>
      </c>
      <c r="H297" s="1">
        <v>703</v>
      </c>
      <c r="I297" s="1">
        <v>-60.760845622820099</v>
      </c>
      <c r="J297" s="1">
        <v>9.8080629145815799</v>
      </c>
      <c r="K297" s="15">
        <v>5.8288959151415305E-10</v>
      </c>
      <c r="L297" s="1" t="s">
        <v>572</v>
      </c>
      <c r="M297" s="1" t="s">
        <v>553</v>
      </c>
      <c r="N297" s="1" t="s">
        <v>93</v>
      </c>
      <c r="O297" s="1" t="s">
        <v>136</v>
      </c>
      <c r="P297" s="1">
        <v>8</v>
      </c>
      <c r="Q297" s="1">
        <v>39865296</v>
      </c>
      <c r="R297" s="1" t="s">
        <v>183</v>
      </c>
      <c r="S297" s="1" t="s">
        <v>182</v>
      </c>
      <c r="T297" s="1" t="s">
        <v>137</v>
      </c>
      <c r="U297" s="1">
        <f t="shared" si="12"/>
        <v>16352</v>
      </c>
      <c r="V297" s="1" t="str">
        <f t="shared" si="13"/>
        <v>cis</v>
      </c>
      <c r="W297" s="1">
        <v>8</v>
      </c>
      <c r="X297" s="1">
        <v>39881648</v>
      </c>
      <c r="Y297" s="1">
        <v>11</v>
      </c>
      <c r="AA297" s="1" t="s">
        <v>575</v>
      </c>
      <c r="AB297" s="1" t="s">
        <v>575</v>
      </c>
      <c r="AH297" s="1" t="s">
        <v>575</v>
      </c>
      <c r="AI297" s="1" t="s">
        <v>136</v>
      </c>
      <c r="AJ297" s="1">
        <v>8</v>
      </c>
      <c r="AK297" s="1">
        <v>39881187</v>
      </c>
      <c r="AL297" s="1" t="s">
        <v>551</v>
      </c>
      <c r="AM297" s="1">
        <v>461</v>
      </c>
      <c r="AN297" s="1" t="s">
        <v>551</v>
      </c>
      <c r="AO297" s="1" t="s">
        <v>551</v>
      </c>
      <c r="AP297" s="1" t="s">
        <v>575</v>
      </c>
      <c r="AQ297" s="1" t="str">
        <f t="shared" si="14"/>
        <v>Yes</v>
      </c>
    </row>
    <row r="298" spans="1:43">
      <c r="A298" s="1">
        <v>8</v>
      </c>
      <c r="B298" s="1">
        <v>39848935</v>
      </c>
      <c r="C298" s="1">
        <v>2955877</v>
      </c>
      <c r="D298" s="1" t="s">
        <v>136</v>
      </c>
      <c r="E298" s="1" t="s">
        <v>907</v>
      </c>
      <c r="F298" s="1" t="s">
        <v>548</v>
      </c>
      <c r="G298" s="1" t="s">
        <v>549</v>
      </c>
      <c r="H298" s="1">
        <v>703</v>
      </c>
      <c r="I298" s="1">
        <v>-69.559731274085394</v>
      </c>
      <c r="J298" s="1">
        <v>10.978561202863199</v>
      </c>
      <c r="K298" s="15">
        <v>2.3586705525388902E-10</v>
      </c>
      <c r="L298" s="1" t="s">
        <v>557</v>
      </c>
      <c r="M298" s="1" t="s">
        <v>558</v>
      </c>
      <c r="N298" s="1" t="s">
        <v>137</v>
      </c>
      <c r="O298" s="1" t="s">
        <v>136</v>
      </c>
      <c r="P298" s="1">
        <v>8</v>
      </c>
      <c r="Q298" s="1">
        <v>39865296</v>
      </c>
      <c r="R298" s="1" t="s">
        <v>183</v>
      </c>
      <c r="S298" s="1" t="s">
        <v>182</v>
      </c>
      <c r="T298" s="1" t="s">
        <v>137</v>
      </c>
      <c r="U298" s="1">
        <f t="shared" si="12"/>
        <v>16361</v>
      </c>
      <c r="V298" s="1" t="str">
        <f t="shared" si="13"/>
        <v>cis</v>
      </c>
      <c r="W298" s="1">
        <v>8</v>
      </c>
      <c r="X298" s="1">
        <v>39848935</v>
      </c>
      <c r="Y298" s="1">
        <v>11</v>
      </c>
      <c r="AA298" s="1" t="s">
        <v>575</v>
      </c>
      <c r="AB298" s="1" t="s">
        <v>575</v>
      </c>
      <c r="AH298" s="1" t="s">
        <v>575</v>
      </c>
      <c r="AI298" s="1" t="s">
        <v>136</v>
      </c>
      <c r="AJ298" s="1">
        <v>8</v>
      </c>
      <c r="AK298" s="1">
        <v>39847648</v>
      </c>
      <c r="AL298" s="1" t="s">
        <v>551</v>
      </c>
      <c r="AM298" s="1">
        <v>1287</v>
      </c>
      <c r="AN298" s="1" t="s">
        <v>551</v>
      </c>
      <c r="AO298" s="1" t="s">
        <v>551</v>
      </c>
      <c r="AP298" s="1" t="s">
        <v>575</v>
      </c>
      <c r="AQ298" s="1" t="str">
        <f t="shared" si="14"/>
        <v>Yes</v>
      </c>
    </row>
    <row r="299" spans="1:43">
      <c r="A299" s="1">
        <v>8</v>
      </c>
      <c r="B299" s="1">
        <v>39882234</v>
      </c>
      <c r="C299" s="1">
        <v>7825965</v>
      </c>
      <c r="D299" s="1" t="s">
        <v>136</v>
      </c>
      <c r="E299" s="1" t="s">
        <v>916</v>
      </c>
      <c r="F299" s="1" t="s">
        <v>566</v>
      </c>
      <c r="G299" s="1" t="s">
        <v>565</v>
      </c>
      <c r="H299" s="1">
        <v>703</v>
      </c>
      <c r="I299" s="1">
        <v>-60.760845622820099</v>
      </c>
      <c r="J299" s="1">
        <v>9.8080629145815799</v>
      </c>
      <c r="K299" s="15">
        <v>5.8288959151415305E-10</v>
      </c>
      <c r="L299" s="1" t="s">
        <v>572</v>
      </c>
      <c r="M299" s="1" t="s">
        <v>553</v>
      </c>
      <c r="N299" s="1" t="s">
        <v>93</v>
      </c>
      <c r="O299" s="1" t="s">
        <v>136</v>
      </c>
      <c r="P299" s="1">
        <v>8</v>
      </c>
      <c r="Q299" s="1">
        <v>39865296</v>
      </c>
      <c r="R299" s="1" t="s">
        <v>183</v>
      </c>
      <c r="S299" s="1" t="s">
        <v>182</v>
      </c>
      <c r="T299" s="1" t="s">
        <v>137</v>
      </c>
      <c r="U299" s="1">
        <f t="shared" si="12"/>
        <v>16938</v>
      </c>
      <c r="V299" s="1" t="str">
        <f t="shared" si="13"/>
        <v>cis</v>
      </c>
      <c r="W299" s="1">
        <v>8</v>
      </c>
      <c r="X299" s="1">
        <v>39882234</v>
      </c>
      <c r="Y299" s="1">
        <v>11</v>
      </c>
      <c r="AA299" s="1" t="s">
        <v>575</v>
      </c>
      <c r="AB299" s="1" t="s">
        <v>575</v>
      </c>
      <c r="AH299" s="1" t="s">
        <v>575</v>
      </c>
      <c r="AI299" s="1" t="s">
        <v>136</v>
      </c>
      <c r="AJ299" s="1">
        <v>8</v>
      </c>
      <c r="AK299" s="1">
        <v>39881187</v>
      </c>
      <c r="AL299" s="1" t="s">
        <v>551</v>
      </c>
      <c r="AM299" s="1">
        <v>1047</v>
      </c>
      <c r="AN299" s="1" t="s">
        <v>551</v>
      </c>
      <c r="AO299" s="1" t="s">
        <v>551</v>
      </c>
      <c r="AP299" s="1" t="s">
        <v>575</v>
      </c>
      <c r="AQ299" s="1" t="str">
        <f t="shared" si="14"/>
        <v>Yes</v>
      </c>
    </row>
    <row r="300" spans="1:43">
      <c r="A300" s="1">
        <v>8</v>
      </c>
      <c r="B300" s="1">
        <v>39883186</v>
      </c>
      <c r="C300" s="1">
        <v>2955917</v>
      </c>
      <c r="D300" s="1" t="s">
        <v>136</v>
      </c>
      <c r="E300" s="1" t="s">
        <v>923</v>
      </c>
      <c r="F300" s="1" t="s">
        <v>549</v>
      </c>
      <c r="G300" s="1" t="s">
        <v>548</v>
      </c>
      <c r="H300" s="1">
        <v>703</v>
      </c>
      <c r="I300" s="1">
        <v>-60.487419196716203</v>
      </c>
      <c r="J300" s="1">
        <v>9.8249283331881294</v>
      </c>
      <c r="K300" s="15">
        <v>7.43583320072429E-10</v>
      </c>
      <c r="L300" s="1" t="s">
        <v>572</v>
      </c>
      <c r="M300" s="1" t="s">
        <v>553</v>
      </c>
      <c r="N300" s="1" t="s">
        <v>93</v>
      </c>
      <c r="O300" s="1" t="s">
        <v>136</v>
      </c>
      <c r="P300" s="1">
        <v>8</v>
      </c>
      <c r="Q300" s="1">
        <v>39865296</v>
      </c>
      <c r="R300" s="1" t="s">
        <v>183</v>
      </c>
      <c r="S300" s="1" t="s">
        <v>182</v>
      </c>
      <c r="T300" s="1" t="s">
        <v>137</v>
      </c>
      <c r="U300" s="1">
        <f t="shared" si="12"/>
        <v>17890</v>
      </c>
      <c r="V300" s="1" t="str">
        <f t="shared" si="13"/>
        <v>cis</v>
      </c>
      <c r="W300" s="1">
        <v>8</v>
      </c>
      <c r="X300" s="1">
        <v>39883186</v>
      </c>
      <c r="Y300" s="1">
        <v>11</v>
      </c>
      <c r="AA300" s="1" t="s">
        <v>575</v>
      </c>
      <c r="AB300" s="1" t="s">
        <v>575</v>
      </c>
      <c r="AC300" s="1" t="s">
        <v>923</v>
      </c>
      <c r="AD300" s="1" t="s">
        <v>924</v>
      </c>
      <c r="AE300" s="1">
        <v>0.28599999999999998</v>
      </c>
      <c r="AF300" s="1">
        <v>3.9E-2</v>
      </c>
      <c r="AG300" s="1">
        <v>2.1249999999999999E-12</v>
      </c>
      <c r="AH300" s="1" t="s">
        <v>551</v>
      </c>
      <c r="AI300" s="1" t="s">
        <v>136</v>
      </c>
      <c r="AJ300" s="1">
        <v>8</v>
      </c>
      <c r="AK300" s="1">
        <v>39883186</v>
      </c>
      <c r="AL300" s="1" t="s">
        <v>551</v>
      </c>
      <c r="AM300" s="1">
        <v>0</v>
      </c>
      <c r="AN300" s="1" t="s">
        <v>551</v>
      </c>
      <c r="AO300" s="1" t="s">
        <v>551</v>
      </c>
      <c r="AP300" s="1" t="s">
        <v>575</v>
      </c>
      <c r="AQ300" s="1" t="str">
        <f t="shared" si="14"/>
        <v>Yes</v>
      </c>
    </row>
    <row r="301" spans="1:43">
      <c r="A301" s="1">
        <v>8</v>
      </c>
      <c r="B301" s="1">
        <v>39847148</v>
      </c>
      <c r="C301" s="1">
        <v>2955876</v>
      </c>
      <c r="D301" s="1" t="s">
        <v>136</v>
      </c>
      <c r="E301" s="1" t="s">
        <v>926</v>
      </c>
      <c r="F301" s="1" t="s">
        <v>565</v>
      </c>
      <c r="G301" s="1" t="s">
        <v>566</v>
      </c>
      <c r="H301" s="1">
        <v>703</v>
      </c>
      <c r="I301" s="1">
        <v>-67.475642935623199</v>
      </c>
      <c r="J301" s="1">
        <v>10.975134424871399</v>
      </c>
      <c r="K301" s="15">
        <v>7.8442762534829403E-10</v>
      </c>
      <c r="L301" s="1" t="s">
        <v>557</v>
      </c>
      <c r="M301" s="1" t="s">
        <v>558</v>
      </c>
      <c r="N301" s="1" t="s">
        <v>137</v>
      </c>
      <c r="O301" s="1" t="s">
        <v>136</v>
      </c>
      <c r="P301" s="1">
        <v>8</v>
      </c>
      <c r="Q301" s="1">
        <v>39865296</v>
      </c>
      <c r="R301" s="1" t="s">
        <v>183</v>
      </c>
      <c r="S301" s="1" t="s">
        <v>182</v>
      </c>
      <c r="T301" s="1" t="s">
        <v>137</v>
      </c>
      <c r="U301" s="1">
        <f t="shared" si="12"/>
        <v>18148</v>
      </c>
      <c r="V301" s="1" t="str">
        <f t="shared" si="13"/>
        <v>cis</v>
      </c>
      <c r="W301" s="1">
        <v>8</v>
      </c>
      <c r="X301" s="1">
        <v>39847148</v>
      </c>
      <c r="Y301" s="1">
        <v>11</v>
      </c>
      <c r="AA301" s="1" t="s">
        <v>575</v>
      </c>
      <c r="AB301" s="1" t="s">
        <v>575</v>
      </c>
      <c r="AH301" s="1" t="s">
        <v>575</v>
      </c>
      <c r="AI301" s="1" t="s">
        <v>136</v>
      </c>
      <c r="AJ301" s="1">
        <v>8</v>
      </c>
      <c r="AK301" s="1">
        <v>39846547</v>
      </c>
      <c r="AL301" s="1" t="s">
        <v>551</v>
      </c>
      <c r="AM301" s="1">
        <v>601</v>
      </c>
      <c r="AN301" s="1" t="s">
        <v>551</v>
      </c>
      <c r="AO301" s="1" t="s">
        <v>551</v>
      </c>
      <c r="AP301" s="1" t="s">
        <v>575</v>
      </c>
      <c r="AQ301" s="1" t="str">
        <f t="shared" si="14"/>
        <v>Yes</v>
      </c>
    </row>
    <row r="302" spans="1:43">
      <c r="A302" s="1">
        <v>8</v>
      </c>
      <c r="B302" s="1">
        <v>39883847</v>
      </c>
      <c r="C302" s="1">
        <v>4996163</v>
      </c>
      <c r="D302" s="1" t="s">
        <v>136</v>
      </c>
      <c r="E302" s="1" t="s">
        <v>932</v>
      </c>
      <c r="F302" s="1" t="s">
        <v>565</v>
      </c>
      <c r="G302" s="1" t="s">
        <v>566</v>
      </c>
      <c r="H302" s="1">
        <v>703</v>
      </c>
      <c r="I302" s="1">
        <v>86.399565767093506</v>
      </c>
      <c r="J302" s="1">
        <v>9.7540831715060801</v>
      </c>
      <c r="K302" s="15">
        <v>8.16203777125808E-19</v>
      </c>
      <c r="L302" s="1" t="s">
        <v>572</v>
      </c>
      <c r="M302" s="1" t="s">
        <v>553</v>
      </c>
      <c r="N302" s="1" t="s">
        <v>93</v>
      </c>
      <c r="O302" s="1" t="s">
        <v>136</v>
      </c>
      <c r="P302" s="1">
        <v>8</v>
      </c>
      <c r="Q302" s="1">
        <v>39865296</v>
      </c>
      <c r="R302" s="1" t="s">
        <v>183</v>
      </c>
      <c r="S302" s="1" t="s">
        <v>182</v>
      </c>
      <c r="T302" s="1" t="s">
        <v>137</v>
      </c>
      <c r="U302" s="1">
        <f t="shared" si="12"/>
        <v>18551</v>
      </c>
      <c r="V302" s="1" t="str">
        <f t="shared" si="13"/>
        <v>cis</v>
      </c>
      <c r="W302" s="1">
        <v>8</v>
      </c>
      <c r="X302" s="1">
        <v>39883847</v>
      </c>
      <c r="Y302" s="1">
        <v>11</v>
      </c>
      <c r="AA302" s="1" t="s">
        <v>575</v>
      </c>
      <c r="AB302" s="1" t="s">
        <v>575</v>
      </c>
      <c r="AH302" s="1" t="s">
        <v>575</v>
      </c>
      <c r="AI302" s="1" t="s">
        <v>136</v>
      </c>
      <c r="AJ302" s="1">
        <v>8</v>
      </c>
      <c r="AK302" s="1">
        <v>39883186</v>
      </c>
      <c r="AL302" s="1" t="s">
        <v>551</v>
      </c>
      <c r="AM302" s="1">
        <v>661</v>
      </c>
      <c r="AN302" s="1" t="s">
        <v>551</v>
      </c>
      <c r="AO302" s="1" t="s">
        <v>551</v>
      </c>
      <c r="AP302" s="1" t="s">
        <v>575</v>
      </c>
      <c r="AQ302" s="1" t="str">
        <f t="shared" si="14"/>
        <v>Yes</v>
      </c>
    </row>
    <row r="303" spans="1:43">
      <c r="A303" s="1">
        <v>8</v>
      </c>
      <c r="B303" s="1">
        <v>39884165</v>
      </c>
      <c r="C303" s="1">
        <v>16888648</v>
      </c>
      <c r="D303" s="1" t="s">
        <v>136</v>
      </c>
      <c r="E303" s="1" t="s">
        <v>934</v>
      </c>
      <c r="F303" s="1" t="s">
        <v>549</v>
      </c>
      <c r="G303" s="1" t="s">
        <v>566</v>
      </c>
      <c r="H303" s="1">
        <v>703</v>
      </c>
      <c r="I303" s="1">
        <v>-60.760845622820099</v>
      </c>
      <c r="J303" s="1">
        <v>9.8080629145815799</v>
      </c>
      <c r="K303" s="15">
        <v>5.8288959151415305E-10</v>
      </c>
      <c r="L303" s="1" t="s">
        <v>572</v>
      </c>
      <c r="M303" s="1" t="s">
        <v>553</v>
      </c>
      <c r="N303" s="1" t="s">
        <v>93</v>
      </c>
      <c r="O303" s="1" t="s">
        <v>136</v>
      </c>
      <c r="P303" s="1">
        <v>8</v>
      </c>
      <c r="Q303" s="1">
        <v>39865296</v>
      </c>
      <c r="R303" s="1" t="s">
        <v>183</v>
      </c>
      <c r="S303" s="1" t="s">
        <v>182</v>
      </c>
      <c r="T303" s="1" t="s">
        <v>137</v>
      </c>
      <c r="U303" s="1">
        <f t="shared" si="12"/>
        <v>18869</v>
      </c>
      <c r="V303" s="1" t="str">
        <f t="shared" si="13"/>
        <v>cis</v>
      </c>
      <c r="W303" s="1">
        <v>8</v>
      </c>
      <c r="X303" s="1">
        <v>39884165</v>
      </c>
      <c r="Y303" s="1">
        <v>11</v>
      </c>
      <c r="AA303" s="1" t="s">
        <v>575</v>
      </c>
      <c r="AB303" s="1" t="s">
        <v>575</v>
      </c>
      <c r="AH303" s="1" t="s">
        <v>575</v>
      </c>
      <c r="AI303" s="1" t="s">
        <v>136</v>
      </c>
      <c r="AJ303" s="1">
        <v>8</v>
      </c>
      <c r="AK303" s="1">
        <v>39883186</v>
      </c>
      <c r="AL303" s="1" t="s">
        <v>551</v>
      </c>
      <c r="AM303" s="1">
        <v>979</v>
      </c>
      <c r="AN303" s="1" t="s">
        <v>551</v>
      </c>
      <c r="AO303" s="1" t="s">
        <v>551</v>
      </c>
      <c r="AP303" s="1" t="s">
        <v>575</v>
      </c>
      <c r="AQ303" s="1" t="str">
        <f t="shared" si="14"/>
        <v>Yes</v>
      </c>
    </row>
    <row r="304" spans="1:43">
      <c r="A304" s="1">
        <v>8</v>
      </c>
      <c r="B304" s="1">
        <v>39884507</v>
      </c>
      <c r="C304" s="1">
        <v>4584131</v>
      </c>
      <c r="D304" s="1" t="s">
        <v>136</v>
      </c>
      <c r="E304" s="1" t="s">
        <v>936</v>
      </c>
      <c r="F304" s="1" t="s">
        <v>548</v>
      </c>
      <c r="G304" s="1" t="s">
        <v>549</v>
      </c>
      <c r="H304" s="1">
        <v>703</v>
      </c>
      <c r="I304" s="1">
        <v>-60.6760180829314</v>
      </c>
      <c r="J304" s="1">
        <v>9.8514269157448595</v>
      </c>
      <c r="K304" s="15">
        <v>7.3155086774291597E-10</v>
      </c>
      <c r="L304" s="1" t="s">
        <v>572</v>
      </c>
      <c r="M304" s="1" t="s">
        <v>553</v>
      </c>
      <c r="N304" s="1" t="s">
        <v>93</v>
      </c>
      <c r="O304" s="1" t="s">
        <v>136</v>
      </c>
      <c r="P304" s="1">
        <v>8</v>
      </c>
      <c r="Q304" s="1">
        <v>39865296</v>
      </c>
      <c r="R304" s="1" t="s">
        <v>183</v>
      </c>
      <c r="S304" s="1" t="s">
        <v>182</v>
      </c>
      <c r="T304" s="1" t="s">
        <v>137</v>
      </c>
      <c r="U304" s="1">
        <f t="shared" si="12"/>
        <v>19211</v>
      </c>
      <c r="V304" s="1" t="str">
        <f t="shared" si="13"/>
        <v>cis</v>
      </c>
      <c r="W304" s="1">
        <v>8</v>
      </c>
      <c r="X304" s="1">
        <v>39884507</v>
      </c>
      <c r="Y304" s="1">
        <v>11</v>
      </c>
      <c r="AA304" s="1" t="s">
        <v>575</v>
      </c>
      <c r="AB304" s="1" t="s">
        <v>575</v>
      </c>
      <c r="AH304" s="1" t="s">
        <v>575</v>
      </c>
      <c r="AI304" s="1" t="s">
        <v>136</v>
      </c>
      <c r="AJ304" s="1">
        <v>8</v>
      </c>
      <c r="AK304" s="1">
        <v>39884291</v>
      </c>
      <c r="AL304" s="1" t="s">
        <v>551</v>
      </c>
      <c r="AM304" s="1">
        <v>216</v>
      </c>
      <c r="AN304" s="1" t="s">
        <v>551</v>
      </c>
      <c r="AO304" s="1" t="s">
        <v>551</v>
      </c>
      <c r="AP304" s="1" t="s">
        <v>575</v>
      </c>
      <c r="AQ304" s="1" t="str">
        <f t="shared" si="14"/>
        <v>Yes</v>
      </c>
    </row>
    <row r="305" spans="1:43">
      <c r="A305" s="1">
        <v>8</v>
      </c>
      <c r="B305" s="1">
        <v>39845691</v>
      </c>
      <c r="C305" s="1">
        <v>75594276</v>
      </c>
      <c r="D305" s="1" t="s">
        <v>136</v>
      </c>
      <c r="E305" s="1" t="s">
        <v>941</v>
      </c>
      <c r="F305" s="1" t="s">
        <v>566</v>
      </c>
      <c r="G305" s="1" t="s">
        <v>565</v>
      </c>
      <c r="H305" s="1">
        <v>703</v>
      </c>
      <c r="I305" s="1">
        <v>-67.475642935623199</v>
      </c>
      <c r="J305" s="1">
        <v>10.975134424871399</v>
      </c>
      <c r="K305" s="15">
        <v>7.8442762534829403E-10</v>
      </c>
      <c r="L305" s="1" t="s">
        <v>557</v>
      </c>
      <c r="M305" s="1" t="s">
        <v>558</v>
      </c>
      <c r="N305" s="1" t="s">
        <v>137</v>
      </c>
      <c r="O305" s="1" t="s">
        <v>136</v>
      </c>
      <c r="P305" s="1">
        <v>8</v>
      </c>
      <c r="Q305" s="1">
        <v>39865296</v>
      </c>
      <c r="R305" s="1" t="s">
        <v>183</v>
      </c>
      <c r="S305" s="1" t="s">
        <v>182</v>
      </c>
      <c r="T305" s="1" t="s">
        <v>137</v>
      </c>
      <c r="U305" s="1">
        <f t="shared" si="12"/>
        <v>19605</v>
      </c>
      <c r="V305" s="1" t="str">
        <f t="shared" si="13"/>
        <v>cis</v>
      </c>
      <c r="W305" s="1">
        <v>8</v>
      </c>
      <c r="X305" s="1">
        <v>39845691</v>
      </c>
      <c r="Y305" s="1">
        <v>11</v>
      </c>
      <c r="AA305" s="1" t="s">
        <v>575</v>
      </c>
      <c r="AB305" s="1" t="s">
        <v>575</v>
      </c>
      <c r="AH305" s="1" t="s">
        <v>575</v>
      </c>
      <c r="AI305" s="1" t="s">
        <v>136</v>
      </c>
      <c r="AJ305" s="1">
        <v>8</v>
      </c>
      <c r="AK305" s="1">
        <v>39845265</v>
      </c>
      <c r="AL305" s="1" t="s">
        <v>551</v>
      </c>
      <c r="AM305" s="1">
        <v>426</v>
      </c>
      <c r="AN305" s="1" t="s">
        <v>551</v>
      </c>
      <c r="AO305" s="1" t="s">
        <v>551</v>
      </c>
      <c r="AP305" s="1" t="s">
        <v>575</v>
      </c>
      <c r="AQ305" s="1" t="str">
        <f t="shared" si="14"/>
        <v>Yes</v>
      </c>
    </row>
    <row r="306" spans="1:43">
      <c r="A306" s="1">
        <v>8</v>
      </c>
      <c r="B306" s="1">
        <v>39885033</v>
      </c>
      <c r="C306" s="1">
        <v>62511439</v>
      </c>
      <c r="D306" s="1" t="s">
        <v>136</v>
      </c>
      <c r="E306" s="1" t="s">
        <v>946</v>
      </c>
      <c r="F306" s="1" t="s">
        <v>565</v>
      </c>
      <c r="G306" s="1" t="s">
        <v>566</v>
      </c>
      <c r="H306" s="1">
        <v>703</v>
      </c>
      <c r="I306" s="1">
        <v>-60.503038038176797</v>
      </c>
      <c r="J306" s="1">
        <v>9.7856158242199296</v>
      </c>
      <c r="K306" s="15">
        <v>6.2952765857851402E-10</v>
      </c>
      <c r="L306" s="1" t="s">
        <v>572</v>
      </c>
      <c r="M306" s="1" t="s">
        <v>553</v>
      </c>
      <c r="N306" s="1" t="s">
        <v>93</v>
      </c>
      <c r="O306" s="1" t="s">
        <v>136</v>
      </c>
      <c r="P306" s="1">
        <v>8</v>
      </c>
      <c r="Q306" s="1">
        <v>39865296</v>
      </c>
      <c r="R306" s="1" t="s">
        <v>183</v>
      </c>
      <c r="S306" s="1" t="s">
        <v>182</v>
      </c>
      <c r="T306" s="1" t="s">
        <v>137</v>
      </c>
      <c r="U306" s="1">
        <f t="shared" si="12"/>
        <v>19737</v>
      </c>
      <c r="V306" s="1" t="str">
        <f t="shared" si="13"/>
        <v>cis</v>
      </c>
      <c r="W306" s="1">
        <v>8</v>
      </c>
      <c r="X306" s="1">
        <v>39885033</v>
      </c>
      <c r="Y306" s="1">
        <v>11</v>
      </c>
      <c r="AA306" s="1" t="s">
        <v>575</v>
      </c>
      <c r="AB306" s="1" t="s">
        <v>575</v>
      </c>
      <c r="AC306" s="1" t="s">
        <v>946</v>
      </c>
      <c r="AD306" s="1" t="s">
        <v>947</v>
      </c>
      <c r="AE306" s="1">
        <v>-0.30199999999999999</v>
      </c>
      <c r="AF306" s="1">
        <v>0.06</v>
      </c>
      <c r="AG306" s="1">
        <v>7.0729999999999999E-7</v>
      </c>
      <c r="AH306" s="1" t="s">
        <v>551</v>
      </c>
      <c r="AI306" s="1" t="s">
        <v>136</v>
      </c>
      <c r="AJ306" s="1">
        <v>8</v>
      </c>
      <c r="AK306" s="1">
        <v>39885033</v>
      </c>
      <c r="AL306" s="1" t="s">
        <v>551</v>
      </c>
      <c r="AM306" s="1">
        <v>0</v>
      </c>
      <c r="AN306" s="1" t="s">
        <v>551</v>
      </c>
      <c r="AO306" s="1" t="s">
        <v>551</v>
      </c>
      <c r="AP306" s="1" t="s">
        <v>575</v>
      </c>
      <c r="AQ306" s="1" t="str">
        <f t="shared" si="14"/>
        <v>Yes</v>
      </c>
    </row>
    <row r="307" spans="1:43">
      <c r="A307" s="1">
        <v>8</v>
      </c>
      <c r="B307" s="1">
        <v>39845265</v>
      </c>
      <c r="C307" s="1">
        <v>16888478</v>
      </c>
      <c r="D307" s="1" t="s">
        <v>136</v>
      </c>
      <c r="E307" s="1" t="s">
        <v>942</v>
      </c>
      <c r="F307" s="1" t="s">
        <v>566</v>
      </c>
      <c r="G307" s="1" t="s">
        <v>565</v>
      </c>
      <c r="H307" s="1">
        <v>703</v>
      </c>
      <c r="I307" s="1">
        <v>98.970257810410601</v>
      </c>
      <c r="J307" s="1">
        <v>9.5618302981852707</v>
      </c>
      <c r="K307" s="15">
        <v>4.1606346768545999E-25</v>
      </c>
      <c r="L307" s="1" t="s">
        <v>557</v>
      </c>
      <c r="M307" s="1" t="s">
        <v>558</v>
      </c>
      <c r="N307" s="1" t="s">
        <v>137</v>
      </c>
      <c r="O307" s="1" t="s">
        <v>136</v>
      </c>
      <c r="P307" s="1">
        <v>8</v>
      </c>
      <c r="Q307" s="1">
        <v>39865296</v>
      </c>
      <c r="R307" s="1" t="s">
        <v>183</v>
      </c>
      <c r="S307" s="1" t="s">
        <v>182</v>
      </c>
      <c r="T307" s="1" t="s">
        <v>137</v>
      </c>
      <c r="U307" s="1">
        <f t="shared" si="12"/>
        <v>20031</v>
      </c>
      <c r="V307" s="1" t="str">
        <f t="shared" si="13"/>
        <v>cis</v>
      </c>
      <c r="W307" s="1">
        <v>8</v>
      </c>
      <c r="X307" s="1">
        <v>39845265</v>
      </c>
      <c r="Y307" s="1">
        <v>11</v>
      </c>
      <c r="AA307" s="1" t="s">
        <v>575</v>
      </c>
      <c r="AB307" s="1" t="s">
        <v>575</v>
      </c>
      <c r="AC307" s="1" t="s">
        <v>942</v>
      </c>
      <c r="AD307" s="1" t="s">
        <v>943</v>
      </c>
      <c r="AE307" s="1">
        <v>-0.36599999999999999</v>
      </c>
      <c r="AF307" s="1">
        <v>5.6000000000000001E-2</v>
      </c>
      <c r="AG307" s="1">
        <v>2.1419999999999999E-10</v>
      </c>
      <c r="AH307" s="1" t="s">
        <v>551</v>
      </c>
      <c r="AI307" s="1" t="s">
        <v>136</v>
      </c>
      <c r="AJ307" s="1">
        <v>8</v>
      </c>
      <c r="AK307" s="1">
        <v>39845265</v>
      </c>
      <c r="AL307" s="1" t="s">
        <v>551</v>
      </c>
      <c r="AM307" s="1">
        <v>0</v>
      </c>
      <c r="AN307" s="1" t="s">
        <v>551</v>
      </c>
      <c r="AO307" s="1" t="s">
        <v>551</v>
      </c>
      <c r="AP307" s="1" t="s">
        <v>575</v>
      </c>
      <c r="AQ307" s="1" t="str">
        <f t="shared" si="14"/>
        <v>Yes</v>
      </c>
    </row>
    <row r="308" spans="1:43">
      <c r="A308" s="1">
        <v>8</v>
      </c>
      <c r="B308" s="1">
        <v>39885658</v>
      </c>
      <c r="C308" s="1">
        <v>28492883</v>
      </c>
      <c r="D308" s="1" t="s">
        <v>136</v>
      </c>
      <c r="E308" s="1" t="s">
        <v>954</v>
      </c>
      <c r="F308" s="1" t="s">
        <v>565</v>
      </c>
      <c r="G308" s="1" t="s">
        <v>548</v>
      </c>
      <c r="H308" s="1">
        <v>703</v>
      </c>
      <c r="I308" s="1">
        <v>86.399565767093506</v>
      </c>
      <c r="J308" s="1">
        <v>9.7540831715060801</v>
      </c>
      <c r="K308" s="15">
        <v>8.16203777125808E-19</v>
      </c>
      <c r="L308" s="1" t="s">
        <v>572</v>
      </c>
      <c r="M308" s="1" t="s">
        <v>553</v>
      </c>
      <c r="N308" s="1" t="s">
        <v>93</v>
      </c>
      <c r="O308" s="1" t="s">
        <v>136</v>
      </c>
      <c r="P308" s="1">
        <v>8</v>
      </c>
      <c r="Q308" s="1">
        <v>39865296</v>
      </c>
      <c r="R308" s="1" t="s">
        <v>183</v>
      </c>
      <c r="S308" s="1" t="s">
        <v>182</v>
      </c>
      <c r="T308" s="1" t="s">
        <v>137</v>
      </c>
      <c r="U308" s="1">
        <f t="shared" si="12"/>
        <v>20362</v>
      </c>
      <c r="V308" s="1" t="str">
        <f t="shared" si="13"/>
        <v>cis</v>
      </c>
      <c r="W308" s="1">
        <v>8</v>
      </c>
      <c r="X308" s="1">
        <v>39885658</v>
      </c>
      <c r="Y308" s="1">
        <v>11</v>
      </c>
      <c r="AA308" s="1" t="s">
        <v>575</v>
      </c>
      <c r="AB308" s="1" t="s">
        <v>575</v>
      </c>
      <c r="AH308" s="1" t="s">
        <v>575</v>
      </c>
      <c r="AI308" s="1" t="s">
        <v>136</v>
      </c>
      <c r="AJ308" s="1">
        <v>8</v>
      </c>
      <c r="AK308" s="1">
        <v>39885309</v>
      </c>
      <c r="AL308" s="1" t="s">
        <v>551</v>
      </c>
      <c r="AM308" s="1">
        <v>349</v>
      </c>
      <c r="AN308" s="1" t="s">
        <v>551</v>
      </c>
      <c r="AO308" s="1" t="s">
        <v>551</v>
      </c>
      <c r="AP308" s="1" t="s">
        <v>575</v>
      </c>
      <c r="AQ308" s="1" t="str">
        <f t="shared" si="14"/>
        <v>Yes</v>
      </c>
    </row>
    <row r="309" spans="1:43">
      <c r="A309" s="1">
        <v>8</v>
      </c>
      <c r="B309" s="1">
        <v>39886628</v>
      </c>
      <c r="C309" s="1">
        <v>1986745</v>
      </c>
      <c r="D309" s="1" t="s">
        <v>136</v>
      </c>
      <c r="E309" s="1" t="s">
        <v>972</v>
      </c>
      <c r="F309" s="1" t="s">
        <v>548</v>
      </c>
      <c r="G309" s="1" t="s">
        <v>549</v>
      </c>
      <c r="H309" s="1">
        <v>703</v>
      </c>
      <c r="I309" s="1">
        <v>86.399565767093506</v>
      </c>
      <c r="J309" s="1">
        <v>9.7540831715060801</v>
      </c>
      <c r="K309" s="15">
        <v>8.16203777125808E-19</v>
      </c>
      <c r="L309" s="1" t="s">
        <v>572</v>
      </c>
      <c r="M309" s="1" t="s">
        <v>553</v>
      </c>
      <c r="N309" s="1" t="s">
        <v>93</v>
      </c>
      <c r="O309" s="1" t="s">
        <v>136</v>
      </c>
      <c r="P309" s="1">
        <v>8</v>
      </c>
      <c r="Q309" s="1">
        <v>39865296</v>
      </c>
      <c r="R309" s="1" t="s">
        <v>183</v>
      </c>
      <c r="S309" s="1" t="s">
        <v>182</v>
      </c>
      <c r="T309" s="1" t="s">
        <v>137</v>
      </c>
      <c r="U309" s="1">
        <f t="shared" si="12"/>
        <v>21332</v>
      </c>
      <c r="V309" s="1" t="str">
        <f t="shared" si="13"/>
        <v>cis</v>
      </c>
      <c r="W309" s="1">
        <v>8</v>
      </c>
      <c r="X309" s="1">
        <v>39886628</v>
      </c>
      <c r="Y309" s="1">
        <v>11</v>
      </c>
      <c r="AA309" s="1" t="s">
        <v>575</v>
      </c>
      <c r="AB309" s="1" t="s">
        <v>575</v>
      </c>
      <c r="AC309" s="1" t="s">
        <v>972</v>
      </c>
      <c r="AD309" s="1" t="s">
        <v>973</v>
      </c>
      <c r="AE309" s="1">
        <v>0.23300000000000001</v>
      </c>
      <c r="AF309" s="1">
        <v>4.3999999999999997E-2</v>
      </c>
      <c r="AG309" s="1">
        <v>2.382E-7</v>
      </c>
      <c r="AH309" s="1" t="s">
        <v>551</v>
      </c>
      <c r="AI309" s="1" t="s">
        <v>136</v>
      </c>
      <c r="AJ309" s="1">
        <v>8</v>
      </c>
      <c r="AK309" s="1">
        <v>39886628</v>
      </c>
      <c r="AL309" s="1" t="s">
        <v>551</v>
      </c>
      <c r="AM309" s="1">
        <v>0</v>
      </c>
      <c r="AN309" s="1" t="s">
        <v>551</v>
      </c>
      <c r="AO309" s="1" t="s">
        <v>551</v>
      </c>
      <c r="AP309" s="1" t="s">
        <v>575</v>
      </c>
      <c r="AQ309" s="1" t="str">
        <f t="shared" si="14"/>
        <v>Yes</v>
      </c>
    </row>
    <row r="310" spans="1:43">
      <c r="A310" s="1">
        <v>8</v>
      </c>
      <c r="B310" s="1">
        <v>39886991</v>
      </c>
      <c r="C310" s="1">
        <v>2955921</v>
      </c>
      <c r="D310" s="1" t="s">
        <v>136</v>
      </c>
      <c r="E310" s="1" t="s">
        <v>977</v>
      </c>
      <c r="F310" s="1" t="s">
        <v>566</v>
      </c>
      <c r="G310" s="1" t="s">
        <v>565</v>
      </c>
      <c r="H310" s="1">
        <v>703</v>
      </c>
      <c r="I310" s="1">
        <v>86.399565767093506</v>
      </c>
      <c r="J310" s="1">
        <v>9.7540831715060801</v>
      </c>
      <c r="K310" s="15">
        <v>8.16203777125808E-19</v>
      </c>
      <c r="L310" s="1" t="s">
        <v>572</v>
      </c>
      <c r="M310" s="1" t="s">
        <v>553</v>
      </c>
      <c r="N310" s="1" t="s">
        <v>93</v>
      </c>
      <c r="O310" s="1" t="s">
        <v>136</v>
      </c>
      <c r="P310" s="1">
        <v>8</v>
      </c>
      <c r="Q310" s="1">
        <v>39865296</v>
      </c>
      <c r="R310" s="1" t="s">
        <v>183</v>
      </c>
      <c r="S310" s="1" t="s">
        <v>182</v>
      </c>
      <c r="T310" s="1" t="s">
        <v>137</v>
      </c>
      <c r="U310" s="1">
        <f t="shared" si="12"/>
        <v>21695</v>
      </c>
      <c r="V310" s="1" t="str">
        <f t="shared" si="13"/>
        <v>cis</v>
      </c>
      <c r="W310" s="1">
        <v>8</v>
      </c>
      <c r="X310" s="1">
        <v>39886991</v>
      </c>
      <c r="Y310" s="1">
        <v>11</v>
      </c>
      <c r="AA310" s="1" t="s">
        <v>575</v>
      </c>
      <c r="AB310" s="1" t="s">
        <v>575</v>
      </c>
      <c r="AH310" s="1" t="s">
        <v>575</v>
      </c>
      <c r="AI310" s="1" t="s">
        <v>136</v>
      </c>
      <c r="AJ310" s="1">
        <v>8</v>
      </c>
      <c r="AK310" s="1">
        <v>39886628</v>
      </c>
      <c r="AL310" s="1" t="s">
        <v>551</v>
      </c>
      <c r="AM310" s="1">
        <v>363</v>
      </c>
      <c r="AN310" s="1" t="s">
        <v>551</v>
      </c>
      <c r="AO310" s="1" t="s">
        <v>551</v>
      </c>
      <c r="AP310" s="1" t="s">
        <v>575</v>
      </c>
      <c r="AQ310" s="1" t="str">
        <f t="shared" si="14"/>
        <v>Yes</v>
      </c>
    </row>
    <row r="311" spans="1:43">
      <c r="A311" s="1">
        <v>8</v>
      </c>
      <c r="B311" s="1">
        <v>39843295</v>
      </c>
      <c r="C311" s="1">
        <v>12541238</v>
      </c>
      <c r="D311" s="1" t="s">
        <v>136</v>
      </c>
      <c r="E311" s="1" t="s">
        <v>979</v>
      </c>
      <c r="F311" s="1" t="s">
        <v>565</v>
      </c>
      <c r="G311" s="1" t="s">
        <v>549</v>
      </c>
      <c r="H311" s="1">
        <v>703</v>
      </c>
      <c r="I311" s="1">
        <v>-82.517885068335403</v>
      </c>
      <c r="J311" s="1">
        <v>9.4418896177706593</v>
      </c>
      <c r="K311" s="15">
        <v>2.3403669220520698E-18</v>
      </c>
      <c r="L311" s="1" t="s">
        <v>557</v>
      </c>
      <c r="M311" s="1" t="s">
        <v>558</v>
      </c>
      <c r="N311" s="1" t="s">
        <v>137</v>
      </c>
      <c r="O311" s="1" t="s">
        <v>136</v>
      </c>
      <c r="P311" s="1">
        <v>8</v>
      </c>
      <c r="Q311" s="1">
        <v>39865296</v>
      </c>
      <c r="R311" s="1" t="s">
        <v>183</v>
      </c>
      <c r="S311" s="1" t="s">
        <v>182</v>
      </c>
      <c r="T311" s="1" t="s">
        <v>137</v>
      </c>
      <c r="U311" s="1">
        <f t="shared" si="12"/>
        <v>22001</v>
      </c>
      <c r="V311" s="1" t="str">
        <f t="shared" si="13"/>
        <v>cis</v>
      </c>
      <c r="W311" s="1">
        <v>8</v>
      </c>
      <c r="X311" s="1">
        <v>39843295</v>
      </c>
      <c r="Y311" s="1">
        <v>11</v>
      </c>
      <c r="AA311" s="1" t="s">
        <v>575</v>
      </c>
      <c r="AB311" s="1" t="s">
        <v>575</v>
      </c>
      <c r="AH311" s="1" t="s">
        <v>575</v>
      </c>
      <c r="AI311" s="1" t="s">
        <v>136</v>
      </c>
      <c r="AJ311" s="1">
        <v>8</v>
      </c>
      <c r="AK311" s="1">
        <v>39843212</v>
      </c>
      <c r="AL311" s="1" t="s">
        <v>551</v>
      </c>
      <c r="AM311" s="1">
        <v>83</v>
      </c>
      <c r="AN311" s="1" t="s">
        <v>551</v>
      </c>
      <c r="AO311" s="1" t="s">
        <v>551</v>
      </c>
      <c r="AP311" s="1" t="s">
        <v>575</v>
      </c>
      <c r="AQ311" s="1" t="str">
        <f t="shared" si="14"/>
        <v>Yes</v>
      </c>
    </row>
    <row r="312" spans="1:43">
      <c r="A312" s="1">
        <v>8</v>
      </c>
      <c r="B312" s="1">
        <v>39887665</v>
      </c>
      <c r="C312" s="1">
        <v>12544923</v>
      </c>
      <c r="D312" s="1" t="s">
        <v>136</v>
      </c>
      <c r="E312" s="1" t="s">
        <v>982</v>
      </c>
      <c r="F312" s="1" t="s">
        <v>548</v>
      </c>
      <c r="G312" s="1" t="s">
        <v>549</v>
      </c>
      <c r="H312" s="1">
        <v>703</v>
      </c>
      <c r="I312" s="1">
        <v>-60.760845622820099</v>
      </c>
      <c r="J312" s="1">
        <v>9.8080629145815799</v>
      </c>
      <c r="K312" s="15">
        <v>5.8288959151415305E-10</v>
      </c>
      <c r="L312" s="1" t="s">
        <v>572</v>
      </c>
      <c r="M312" s="1" t="s">
        <v>553</v>
      </c>
      <c r="N312" s="1" t="s">
        <v>93</v>
      </c>
      <c r="O312" s="1" t="s">
        <v>136</v>
      </c>
      <c r="P312" s="1">
        <v>8</v>
      </c>
      <c r="Q312" s="1">
        <v>39865296</v>
      </c>
      <c r="R312" s="1" t="s">
        <v>183</v>
      </c>
      <c r="S312" s="1" t="s">
        <v>182</v>
      </c>
      <c r="T312" s="1" t="s">
        <v>137</v>
      </c>
      <c r="U312" s="1">
        <f t="shared" si="12"/>
        <v>22369</v>
      </c>
      <c r="V312" s="1" t="str">
        <f t="shared" si="13"/>
        <v>cis</v>
      </c>
      <c r="W312" s="1">
        <v>8</v>
      </c>
      <c r="X312" s="1">
        <v>39887665</v>
      </c>
      <c r="Y312" s="1">
        <v>11</v>
      </c>
      <c r="AA312" s="1" t="s">
        <v>575</v>
      </c>
      <c r="AB312" s="1" t="s">
        <v>575</v>
      </c>
      <c r="AH312" s="1" t="s">
        <v>575</v>
      </c>
      <c r="AI312" s="1" t="s">
        <v>136</v>
      </c>
      <c r="AJ312" s="1">
        <v>8</v>
      </c>
      <c r="AK312" s="1">
        <v>39886628</v>
      </c>
      <c r="AL312" s="1" t="s">
        <v>551</v>
      </c>
      <c r="AM312" s="1">
        <v>1037</v>
      </c>
      <c r="AN312" s="1" t="s">
        <v>551</v>
      </c>
      <c r="AO312" s="1" t="s">
        <v>551</v>
      </c>
      <c r="AP312" s="1" t="s">
        <v>575</v>
      </c>
      <c r="AQ312" s="1" t="str">
        <f t="shared" si="14"/>
        <v>Yes</v>
      </c>
    </row>
    <row r="313" spans="1:43">
      <c r="A313" s="1">
        <v>8</v>
      </c>
      <c r="B313" s="1">
        <v>39842405</v>
      </c>
      <c r="C313" s="1">
        <v>62513785</v>
      </c>
      <c r="D313" s="1" t="s">
        <v>136</v>
      </c>
      <c r="E313" s="1" t="s">
        <v>983</v>
      </c>
      <c r="F313" s="1" t="s">
        <v>565</v>
      </c>
      <c r="G313" s="1" t="s">
        <v>566</v>
      </c>
      <c r="H313" s="1">
        <v>703</v>
      </c>
      <c r="I313" s="1">
        <v>-71.108776089948506</v>
      </c>
      <c r="J313" s="1">
        <v>10.622157442150799</v>
      </c>
      <c r="K313" s="15">
        <v>2.1658545612521602E-11</v>
      </c>
      <c r="L313" s="1" t="s">
        <v>557</v>
      </c>
      <c r="M313" s="1" t="s">
        <v>558</v>
      </c>
      <c r="N313" s="1" t="s">
        <v>137</v>
      </c>
      <c r="O313" s="1" t="s">
        <v>136</v>
      </c>
      <c r="P313" s="1">
        <v>8</v>
      </c>
      <c r="Q313" s="1">
        <v>39865296</v>
      </c>
      <c r="R313" s="1" t="s">
        <v>183</v>
      </c>
      <c r="S313" s="1" t="s">
        <v>182</v>
      </c>
      <c r="T313" s="1" t="s">
        <v>137</v>
      </c>
      <c r="U313" s="1">
        <f t="shared" si="12"/>
        <v>22891</v>
      </c>
      <c r="V313" s="1" t="str">
        <f t="shared" si="13"/>
        <v>cis</v>
      </c>
      <c r="W313" s="1">
        <v>8</v>
      </c>
      <c r="X313" s="1">
        <v>39842405</v>
      </c>
      <c r="Y313" s="1">
        <v>11</v>
      </c>
      <c r="AA313" s="1" t="s">
        <v>575</v>
      </c>
      <c r="AB313" s="1" t="s">
        <v>575</v>
      </c>
      <c r="AC313" s="1" t="s">
        <v>983</v>
      </c>
      <c r="AD313" s="1" t="s">
        <v>984</v>
      </c>
      <c r="AE313" s="1">
        <v>-0.38300000000000001</v>
      </c>
      <c r="AF313" s="1">
        <v>7.2999999999999995E-2</v>
      </c>
      <c r="AG313" s="1">
        <v>2.8369999999999998E-7</v>
      </c>
      <c r="AH313" s="1" t="s">
        <v>551</v>
      </c>
      <c r="AI313" s="1" t="s">
        <v>136</v>
      </c>
      <c r="AJ313" s="1">
        <v>8</v>
      </c>
      <c r="AK313" s="1">
        <v>39842405</v>
      </c>
      <c r="AL313" s="1" t="s">
        <v>551</v>
      </c>
      <c r="AM313" s="1">
        <v>0</v>
      </c>
      <c r="AN313" s="1" t="s">
        <v>551</v>
      </c>
      <c r="AO313" s="1" t="s">
        <v>551</v>
      </c>
      <c r="AP313" s="1" t="s">
        <v>575</v>
      </c>
      <c r="AQ313" s="1" t="str">
        <f t="shared" si="14"/>
        <v>Yes</v>
      </c>
    </row>
    <row r="314" spans="1:43">
      <c r="A314" s="1">
        <v>8</v>
      </c>
      <c r="B314" s="1">
        <v>39889798</v>
      </c>
      <c r="C314" s="1">
        <v>11991143</v>
      </c>
      <c r="D314" s="1" t="s">
        <v>136</v>
      </c>
      <c r="E314" s="1" t="s">
        <v>1001</v>
      </c>
      <c r="F314" s="1" t="s">
        <v>549</v>
      </c>
      <c r="G314" s="1" t="s">
        <v>565</v>
      </c>
      <c r="H314" s="1">
        <v>703</v>
      </c>
      <c r="I314" s="1">
        <v>86.534573221379006</v>
      </c>
      <c r="J314" s="1">
        <v>9.7114168346372995</v>
      </c>
      <c r="K314" s="15">
        <v>5.0756070802259502E-19</v>
      </c>
      <c r="L314" s="1" t="s">
        <v>572</v>
      </c>
      <c r="M314" s="1" t="s">
        <v>553</v>
      </c>
      <c r="N314" s="1" t="s">
        <v>93</v>
      </c>
      <c r="O314" s="1" t="s">
        <v>136</v>
      </c>
      <c r="P314" s="1">
        <v>8</v>
      </c>
      <c r="Q314" s="1">
        <v>39865296</v>
      </c>
      <c r="R314" s="1" t="s">
        <v>183</v>
      </c>
      <c r="S314" s="1" t="s">
        <v>182</v>
      </c>
      <c r="T314" s="1" t="s">
        <v>137</v>
      </c>
      <c r="U314" s="1">
        <f t="shared" si="12"/>
        <v>24502</v>
      </c>
      <c r="V314" s="1" t="str">
        <f t="shared" si="13"/>
        <v>cis</v>
      </c>
      <c r="W314" s="1">
        <v>8</v>
      </c>
      <c r="X314" s="1">
        <v>39889798</v>
      </c>
      <c r="Y314" s="1">
        <v>11</v>
      </c>
      <c r="AA314" s="1" t="s">
        <v>575</v>
      </c>
      <c r="AB314" s="1" t="s">
        <v>575</v>
      </c>
      <c r="AH314" s="1" t="s">
        <v>575</v>
      </c>
      <c r="AI314" s="1" t="s">
        <v>136</v>
      </c>
      <c r="AJ314" s="1">
        <v>8</v>
      </c>
      <c r="AK314" s="1">
        <v>39886628</v>
      </c>
      <c r="AL314" s="1" t="s">
        <v>551</v>
      </c>
      <c r="AM314" s="1">
        <v>3170</v>
      </c>
      <c r="AN314" s="1" t="s">
        <v>551</v>
      </c>
      <c r="AO314" s="1" t="s">
        <v>551</v>
      </c>
      <c r="AP314" s="1" t="s">
        <v>575</v>
      </c>
      <c r="AQ314" s="1" t="str">
        <f t="shared" si="14"/>
        <v>Yes</v>
      </c>
    </row>
    <row r="315" spans="1:43">
      <c r="A315" s="1">
        <v>8</v>
      </c>
      <c r="B315" s="1">
        <v>39891715</v>
      </c>
      <c r="C315" s="1">
        <v>2955868</v>
      </c>
      <c r="D315" s="1" t="s">
        <v>136</v>
      </c>
      <c r="E315" s="1" t="s">
        <v>1015</v>
      </c>
      <c r="F315" s="1" t="s">
        <v>548</v>
      </c>
      <c r="G315" s="1" t="s">
        <v>565</v>
      </c>
      <c r="H315" s="1">
        <v>703</v>
      </c>
      <c r="I315" s="1">
        <v>87.036295990865696</v>
      </c>
      <c r="J315" s="1">
        <v>9.6915315329249392</v>
      </c>
      <c r="K315" s="15">
        <v>2.69160875731406E-19</v>
      </c>
      <c r="L315" s="1" t="s">
        <v>572</v>
      </c>
      <c r="M315" s="1" t="s">
        <v>553</v>
      </c>
      <c r="N315" s="1" t="s">
        <v>93</v>
      </c>
      <c r="O315" s="1" t="s">
        <v>136</v>
      </c>
      <c r="P315" s="1">
        <v>8</v>
      </c>
      <c r="Q315" s="1">
        <v>39865296</v>
      </c>
      <c r="R315" s="1" t="s">
        <v>183</v>
      </c>
      <c r="S315" s="1" t="s">
        <v>182</v>
      </c>
      <c r="T315" s="1" t="s">
        <v>137</v>
      </c>
      <c r="U315" s="1">
        <f t="shared" si="12"/>
        <v>26419</v>
      </c>
      <c r="V315" s="1" t="str">
        <f t="shared" si="13"/>
        <v>cis</v>
      </c>
      <c r="W315" s="1">
        <v>8</v>
      </c>
      <c r="X315" s="1">
        <v>39891715</v>
      </c>
      <c r="Y315" s="1">
        <v>11</v>
      </c>
      <c r="AA315" s="1" t="s">
        <v>575</v>
      </c>
      <c r="AB315" s="1" t="s">
        <v>575</v>
      </c>
      <c r="AH315" s="1" t="s">
        <v>575</v>
      </c>
      <c r="AI315" s="1" t="s">
        <v>136</v>
      </c>
      <c r="AJ315" s="1">
        <v>8</v>
      </c>
      <c r="AK315" s="1">
        <v>39891456</v>
      </c>
      <c r="AL315" s="1" t="s">
        <v>551</v>
      </c>
      <c r="AM315" s="1">
        <v>259</v>
      </c>
      <c r="AN315" s="1" t="s">
        <v>551</v>
      </c>
      <c r="AO315" s="1" t="s">
        <v>551</v>
      </c>
      <c r="AP315" s="1" t="s">
        <v>575</v>
      </c>
      <c r="AQ315" s="1" t="str">
        <f t="shared" si="14"/>
        <v>Yes</v>
      </c>
    </row>
    <row r="316" spans="1:43">
      <c r="A316" s="1">
        <v>8</v>
      </c>
      <c r="B316" s="1">
        <v>39892424</v>
      </c>
      <c r="C316" s="1">
        <v>67065944</v>
      </c>
      <c r="D316" s="1" t="s">
        <v>136</v>
      </c>
      <c r="E316" s="1" t="s">
        <v>1026</v>
      </c>
      <c r="F316" s="1" t="s">
        <v>565</v>
      </c>
      <c r="G316" s="1" t="s">
        <v>566</v>
      </c>
      <c r="H316" s="1">
        <v>703</v>
      </c>
      <c r="I316" s="1">
        <v>86.654032297089501</v>
      </c>
      <c r="J316" s="1">
        <v>9.7328984250931008</v>
      </c>
      <c r="K316" s="15">
        <v>5.4254712350332201E-19</v>
      </c>
      <c r="L316" s="1" t="s">
        <v>572</v>
      </c>
      <c r="M316" s="1" t="s">
        <v>553</v>
      </c>
      <c r="N316" s="1" t="s">
        <v>93</v>
      </c>
      <c r="O316" s="1" t="s">
        <v>136</v>
      </c>
      <c r="P316" s="1">
        <v>8</v>
      </c>
      <c r="Q316" s="1">
        <v>39865296</v>
      </c>
      <c r="R316" s="1" t="s">
        <v>183</v>
      </c>
      <c r="S316" s="1" t="s">
        <v>182</v>
      </c>
      <c r="T316" s="1" t="s">
        <v>137</v>
      </c>
      <c r="U316" s="1">
        <f t="shared" si="12"/>
        <v>27128</v>
      </c>
      <c r="V316" s="1" t="str">
        <f t="shared" si="13"/>
        <v>cis</v>
      </c>
      <c r="W316" s="1">
        <v>8</v>
      </c>
      <c r="X316" s="1">
        <v>39892424</v>
      </c>
      <c r="Y316" s="1">
        <v>11</v>
      </c>
      <c r="AA316" s="1" t="s">
        <v>575</v>
      </c>
      <c r="AB316" s="1" t="s">
        <v>575</v>
      </c>
      <c r="AH316" s="1" t="s">
        <v>575</v>
      </c>
      <c r="AI316" s="1" t="s">
        <v>136</v>
      </c>
      <c r="AJ316" s="1">
        <v>8</v>
      </c>
      <c r="AK316" s="1">
        <v>39891456</v>
      </c>
      <c r="AL316" s="1" t="s">
        <v>551</v>
      </c>
      <c r="AM316" s="1">
        <v>968</v>
      </c>
      <c r="AN316" s="1" t="s">
        <v>551</v>
      </c>
      <c r="AO316" s="1" t="s">
        <v>551</v>
      </c>
      <c r="AP316" s="1" t="s">
        <v>575</v>
      </c>
      <c r="AQ316" s="1" t="str">
        <f t="shared" si="14"/>
        <v>Yes</v>
      </c>
    </row>
    <row r="317" spans="1:43">
      <c r="A317" s="1">
        <v>8</v>
      </c>
      <c r="B317" s="1">
        <v>39892892</v>
      </c>
      <c r="C317" s="1">
        <v>113794698</v>
      </c>
      <c r="D317" s="1" t="s">
        <v>136</v>
      </c>
      <c r="E317" s="1" t="s">
        <v>1031</v>
      </c>
      <c r="F317" s="1" t="s">
        <v>565</v>
      </c>
      <c r="G317" s="1" t="s">
        <v>566</v>
      </c>
      <c r="H317" s="1">
        <v>703</v>
      </c>
      <c r="I317" s="1">
        <v>87.287002594617704</v>
      </c>
      <c r="J317" s="1">
        <v>9.6708731419280394</v>
      </c>
      <c r="K317" s="15">
        <v>1.7844851365720499E-19</v>
      </c>
      <c r="L317" s="1" t="s">
        <v>572</v>
      </c>
      <c r="M317" s="1" t="s">
        <v>553</v>
      </c>
      <c r="N317" s="1" t="s">
        <v>93</v>
      </c>
      <c r="O317" s="1" t="s">
        <v>136</v>
      </c>
      <c r="P317" s="1">
        <v>8</v>
      </c>
      <c r="Q317" s="1">
        <v>39865296</v>
      </c>
      <c r="R317" s="1" t="s">
        <v>183</v>
      </c>
      <c r="S317" s="1" t="s">
        <v>182</v>
      </c>
      <c r="T317" s="1" t="s">
        <v>137</v>
      </c>
      <c r="U317" s="1">
        <f t="shared" si="12"/>
        <v>27596</v>
      </c>
      <c r="V317" s="1" t="str">
        <f t="shared" si="13"/>
        <v>cis</v>
      </c>
      <c r="W317" s="1">
        <v>8</v>
      </c>
      <c r="X317" s="1">
        <v>39892892</v>
      </c>
      <c r="Y317" s="1">
        <v>11</v>
      </c>
      <c r="AA317" s="1" t="s">
        <v>575</v>
      </c>
      <c r="AB317" s="1" t="s">
        <v>575</v>
      </c>
      <c r="AH317" s="1" t="s">
        <v>575</v>
      </c>
      <c r="AI317" s="1" t="s">
        <v>136</v>
      </c>
      <c r="AJ317" s="1">
        <v>8</v>
      </c>
      <c r="AK317" s="1">
        <v>39892567</v>
      </c>
      <c r="AL317" s="1" t="s">
        <v>551</v>
      </c>
      <c r="AM317" s="1">
        <v>325</v>
      </c>
      <c r="AN317" s="1" t="s">
        <v>551</v>
      </c>
      <c r="AO317" s="1" t="s">
        <v>551</v>
      </c>
      <c r="AP317" s="1" t="s">
        <v>575</v>
      </c>
      <c r="AQ317" s="1" t="str">
        <f t="shared" si="14"/>
        <v>Yes</v>
      </c>
    </row>
    <row r="318" spans="1:43">
      <c r="A318" s="1">
        <v>8</v>
      </c>
      <c r="B318" s="1">
        <v>39837133</v>
      </c>
      <c r="C318" s="1">
        <v>2543065</v>
      </c>
      <c r="D318" s="1" t="s">
        <v>136</v>
      </c>
      <c r="E318" s="1" t="s">
        <v>1034</v>
      </c>
      <c r="F318" s="1" t="s">
        <v>549</v>
      </c>
      <c r="G318" s="1" t="s">
        <v>548</v>
      </c>
      <c r="H318" s="1">
        <v>703</v>
      </c>
      <c r="I318" s="1">
        <v>84.043387125558894</v>
      </c>
      <c r="J318" s="1">
        <v>9.3678733453473004</v>
      </c>
      <c r="K318" s="15">
        <v>2.9264201908465399E-19</v>
      </c>
      <c r="L318" s="1" t="s">
        <v>557</v>
      </c>
      <c r="M318" s="1" t="s">
        <v>558</v>
      </c>
      <c r="N318" s="1" t="s">
        <v>137</v>
      </c>
      <c r="O318" s="1" t="s">
        <v>136</v>
      </c>
      <c r="P318" s="1">
        <v>8</v>
      </c>
      <c r="Q318" s="1">
        <v>39865296</v>
      </c>
      <c r="R318" s="1" t="s">
        <v>183</v>
      </c>
      <c r="S318" s="1" t="s">
        <v>182</v>
      </c>
      <c r="T318" s="1" t="s">
        <v>137</v>
      </c>
      <c r="U318" s="1">
        <f t="shared" si="12"/>
        <v>28163</v>
      </c>
      <c r="V318" s="1" t="str">
        <f t="shared" si="13"/>
        <v>cis</v>
      </c>
      <c r="W318" s="1">
        <v>8</v>
      </c>
      <c r="X318" s="1">
        <v>39837133</v>
      </c>
      <c r="Y318" s="1">
        <v>11</v>
      </c>
      <c r="AA318" s="1" t="s">
        <v>575</v>
      </c>
      <c r="AB318" s="1" t="s">
        <v>575</v>
      </c>
      <c r="AC318" s="1" t="s">
        <v>1034</v>
      </c>
      <c r="AD318" s="1" t="s">
        <v>1035</v>
      </c>
      <c r="AE318" s="1">
        <v>0.218</v>
      </c>
      <c r="AF318" s="1">
        <v>4.2000000000000003E-2</v>
      </c>
      <c r="AG318" s="1">
        <v>3.862E-7</v>
      </c>
      <c r="AH318" s="1" t="s">
        <v>551</v>
      </c>
      <c r="AI318" s="1" t="s">
        <v>136</v>
      </c>
      <c r="AJ318" s="1">
        <v>8</v>
      </c>
      <c r="AK318" s="1">
        <v>39837133</v>
      </c>
      <c r="AL318" s="1" t="s">
        <v>551</v>
      </c>
      <c r="AM318" s="1">
        <v>0</v>
      </c>
      <c r="AN318" s="1" t="s">
        <v>551</v>
      </c>
      <c r="AO318" s="1" t="s">
        <v>551</v>
      </c>
      <c r="AP318" s="1" t="s">
        <v>575</v>
      </c>
      <c r="AQ318" s="1" t="str">
        <f t="shared" si="14"/>
        <v>Yes</v>
      </c>
    </row>
    <row r="319" spans="1:43">
      <c r="A319" s="1">
        <v>8</v>
      </c>
      <c r="B319" s="1">
        <v>39836128</v>
      </c>
      <c r="C319" s="1">
        <v>7002522</v>
      </c>
      <c r="D319" s="1" t="s">
        <v>136</v>
      </c>
      <c r="E319" s="1" t="s">
        <v>1046</v>
      </c>
      <c r="F319" s="1" t="s">
        <v>566</v>
      </c>
      <c r="G319" s="1" t="s">
        <v>549</v>
      </c>
      <c r="H319" s="1">
        <v>703</v>
      </c>
      <c r="I319" s="1">
        <v>87.416732635870503</v>
      </c>
      <c r="J319" s="1">
        <v>9.4070396853909699</v>
      </c>
      <c r="K319" s="15">
        <v>1.50432912669274E-20</v>
      </c>
      <c r="L319" s="1" t="s">
        <v>557</v>
      </c>
      <c r="M319" s="1" t="s">
        <v>558</v>
      </c>
      <c r="N319" s="1" t="s">
        <v>137</v>
      </c>
      <c r="O319" s="1" t="s">
        <v>136</v>
      </c>
      <c r="P319" s="1">
        <v>8</v>
      </c>
      <c r="Q319" s="1">
        <v>39865296</v>
      </c>
      <c r="R319" s="1" t="s">
        <v>183</v>
      </c>
      <c r="S319" s="1" t="s">
        <v>182</v>
      </c>
      <c r="T319" s="1" t="s">
        <v>137</v>
      </c>
      <c r="U319" s="1">
        <f t="shared" si="12"/>
        <v>29168</v>
      </c>
      <c r="V319" s="1" t="str">
        <f t="shared" si="13"/>
        <v>cis</v>
      </c>
      <c r="W319" s="1">
        <v>8</v>
      </c>
      <c r="X319" s="1">
        <v>39836128</v>
      </c>
      <c r="Y319" s="1">
        <v>11</v>
      </c>
      <c r="AA319" s="1" t="s">
        <v>575</v>
      </c>
      <c r="AB319" s="1" t="s">
        <v>575</v>
      </c>
      <c r="AH319" s="1" t="s">
        <v>575</v>
      </c>
      <c r="AI319" s="1" t="s">
        <v>136</v>
      </c>
      <c r="AJ319" s="1">
        <v>8</v>
      </c>
      <c r="AK319" s="1">
        <v>39835650</v>
      </c>
      <c r="AL319" s="1" t="s">
        <v>551</v>
      </c>
      <c r="AM319" s="1">
        <v>478</v>
      </c>
      <c r="AN319" s="1" t="s">
        <v>551</v>
      </c>
      <c r="AO319" s="1" t="s">
        <v>551</v>
      </c>
      <c r="AP319" s="1" t="s">
        <v>575</v>
      </c>
      <c r="AQ319" s="1" t="str">
        <f t="shared" si="14"/>
        <v>Yes</v>
      </c>
    </row>
    <row r="320" spans="1:43">
      <c r="A320" s="1">
        <v>8</v>
      </c>
      <c r="B320" s="1">
        <v>39894956</v>
      </c>
      <c r="C320" s="1">
        <v>62513281</v>
      </c>
      <c r="D320" s="1" t="s">
        <v>136</v>
      </c>
      <c r="E320" s="1" t="s">
        <v>1047</v>
      </c>
      <c r="F320" s="1" t="s">
        <v>549</v>
      </c>
      <c r="G320" s="1" t="s">
        <v>566</v>
      </c>
      <c r="H320" s="1">
        <v>703</v>
      </c>
      <c r="I320" s="1">
        <v>87.287002594617704</v>
      </c>
      <c r="J320" s="1">
        <v>9.6708731419280394</v>
      </c>
      <c r="K320" s="15">
        <v>1.7844851365720499E-19</v>
      </c>
      <c r="L320" s="1" t="s">
        <v>572</v>
      </c>
      <c r="M320" s="1" t="s">
        <v>553</v>
      </c>
      <c r="N320" s="1" t="s">
        <v>93</v>
      </c>
      <c r="O320" s="1" t="s">
        <v>136</v>
      </c>
      <c r="P320" s="1">
        <v>8</v>
      </c>
      <c r="Q320" s="1">
        <v>39865296</v>
      </c>
      <c r="R320" s="1" t="s">
        <v>183</v>
      </c>
      <c r="S320" s="1" t="s">
        <v>182</v>
      </c>
      <c r="T320" s="1" t="s">
        <v>137</v>
      </c>
      <c r="U320" s="1">
        <f t="shared" si="12"/>
        <v>29660</v>
      </c>
      <c r="V320" s="1" t="str">
        <f t="shared" si="13"/>
        <v>cis</v>
      </c>
      <c r="W320" s="1">
        <v>8</v>
      </c>
      <c r="X320" s="1">
        <v>39894956</v>
      </c>
      <c r="Y320" s="1">
        <v>11</v>
      </c>
      <c r="AA320" s="1" t="s">
        <v>575</v>
      </c>
      <c r="AB320" s="1" t="s">
        <v>575</v>
      </c>
      <c r="AH320" s="1" t="s">
        <v>575</v>
      </c>
      <c r="AI320" s="1" t="s">
        <v>136</v>
      </c>
      <c r="AJ320" s="1">
        <v>8</v>
      </c>
      <c r="AK320" s="1">
        <v>39894673</v>
      </c>
      <c r="AL320" s="1" t="s">
        <v>551</v>
      </c>
      <c r="AM320" s="1">
        <v>283</v>
      </c>
      <c r="AN320" s="1" t="s">
        <v>551</v>
      </c>
      <c r="AO320" s="1" t="s">
        <v>551</v>
      </c>
      <c r="AP320" s="1" t="s">
        <v>575</v>
      </c>
      <c r="AQ320" s="1" t="str">
        <f t="shared" si="14"/>
        <v>Yes</v>
      </c>
    </row>
    <row r="321" spans="1:43">
      <c r="A321" s="1">
        <v>8</v>
      </c>
      <c r="B321" s="1">
        <v>39835582</v>
      </c>
      <c r="C321" s="1">
        <v>2729467</v>
      </c>
      <c r="D321" s="1" t="s">
        <v>136</v>
      </c>
      <c r="E321" s="1" t="s">
        <v>1048</v>
      </c>
      <c r="F321" s="1" t="s">
        <v>566</v>
      </c>
      <c r="G321" s="1" t="s">
        <v>565</v>
      </c>
      <c r="H321" s="1">
        <v>703</v>
      </c>
      <c r="I321" s="1">
        <v>-72.873699895524496</v>
      </c>
      <c r="J321" s="1">
        <v>9.7094412044678293</v>
      </c>
      <c r="K321" s="15">
        <v>6.1219166382224795E-14</v>
      </c>
      <c r="L321" s="1" t="s">
        <v>557</v>
      </c>
      <c r="M321" s="1" t="s">
        <v>558</v>
      </c>
      <c r="N321" s="1" t="s">
        <v>137</v>
      </c>
      <c r="O321" s="1" t="s">
        <v>136</v>
      </c>
      <c r="P321" s="1">
        <v>8</v>
      </c>
      <c r="Q321" s="1">
        <v>39865296</v>
      </c>
      <c r="R321" s="1" t="s">
        <v>183</v>
      </c>
      <c r="S321" s="1" t="s">
        <v>182</v>
      </c>
      <c r="T321" s="1" t="s">
        <v>137</v>
      </c>
      <c r="U321" s="1">
        <f t="shared" si="12"/>
        <v>29714</v>
      </c>
      <c r="V321" s="1" t="str">
        <f t="shared" si="13"/>
        <v>cis</v>
      </c>
      <c r="W321" s="1">
        <v>8</v>
      </c>
      <c r="X321" s="1">
        <v>39835582</v>
      </c>
      <c r="Y321" s="1">
        <v>11</v>
      </c>
      <c r="AA321" s="1" t="s">
        <v>575</v>
      </c>
      <c r="AB321" s="1" t="s">
        <v>575</v>
      </c>
      <c r="AC321" s="1" t="s">
        <v>1048</v>
      </c>
      <c r="AD321" s="1" t="s">
        <v>1049</v>
      </c>
      <c r="AE321" s="1">
        <v>0.223</v>
      </c>
      <c r="AF321" s="1">
        <v>3.5000000000000003E-2</v>
      </c>
      <c r="AG321" s="1">
        <v>4.2560000000000001E-10</v>
      </c>
      <c r="AH321" s="1" t="s">
        <v>551</v>
      </c>
      <c r="AI321" s="1" t="s">
        <v>136</v>
      </c>
      <c r="AJ321" s="1">
        <v>8</v>
      </c>
      <c r="AK321" s="1">
        <v>39835582</v>
      </c>
      <c r="AL321" s="1" t="s">
        <v>551</v>
      </c>
      <c r="AM321" s="1">
        <v>0</v>
      </c>
      <c r="AN321" s="1" t="s">
        <v>551</v>
      </c>
      <c r="AO321" s="1" t="s">
        <v>551</v>
      </c>
      <c r="AP321" s="1" t="s">
        <v>575</v>
      </c>
      <c r="AQ321" s="1" t="str">
        <f t="shared" si="14"/>
        <v>Yes</v>
      </c>
    </row>
    <row r="322" spans="1:43">
      <c r="A322" s="1">
        <v>8</v>
      </c>
      <c r="B322" s="1">
        <v>39900189</v>
      </c>
      <c r="C322" s="1">
        <v>6997214</v>
      </c>
      <c r="D322" s="1" t="s">
        <v>136</v>
      </c>
      <c r="E322" s="1" t="s">
        <v>1085</v>
      </c>
      <c r="F322" s="1" t="s">
        <v>566</v>
      </c>
      <c r="G322" s="1" t="s">
        <v>548</v>
      </c>
      <c r="H322" s="1">
        <v>703</v>
      </c>
      <c r="I322" s="1">
        <v>-59.841057063852297</v>
      </c>
      <c r="J322" s="1">
        <v>9.6968147158484008</v>
      </c>
      <c r="K322" s="15">
        <v>6.7770351004413202E-10</v>
      </c>
      <c r="L322" s="1" t="s">
        <v>572</v>
      </c>
      <c r="M322" s="1" t="s">
        <v>553</v>
      </c>
      <c r="N322" s="1" t="s">
        <v>93</v>
      </c>
      <c r="O322" s="1" t="s">
        <v>136</v>
      </c>
      <c r="P322" s="1">
        <v>8</v>
      </c>
      <c r="Q322" s="1">
        <v>39865296</v>
      </c>
      <c r="R322" s="1" t="s">
        <v>183</v>
      </c>
      <c r="S322" s="1" t="s">
        <v>182</v>
      </c>
      <c r="T322" s="1" t="s">
        <v>137</v>
      </c>
      <c r="U322" s="1">
        <f t="shared" si="12"/>
        <v>34893</v>
      </c>
      <c r="V322" s="1" t="str">
        <f t="shared" si="13"/>
        <v>cis</v>
      </c>
      <c r="W322" s="1">
        <v>8</v>
      </c>
      <c r="X322" s="1">
        <v>39900189</v>
      </c>
      <c r="Y322" s="1">
        <v>11</v>
      </c>
      <c r="AA322" s="1" t="s">
        <v>575</v>
      </c>
      <c r="AB322" s="1" t="s">
        <v>575</v>
      </c>
      <c r="AH322" s="1" t="s">
        <v>575</v>
      </c>
      <c r="AI322" s="1" t="s">
        <v>136</v>
      </c>
      <c r="AJ322" s="1">
        <v>8</v>
      </c>
      <c r="AK322" s="1">
        <v>39899387</v>
      </c>
      <c r="AL322" s="1" t="s">
        <v>551</v>
      </c>
      <c r="AM322" s="1">
        <v>802</v>
      </c>
      <c r="AN322" s="1" t="s">
        <v>551</v>
      </c>
      <c r="AO322" s="1" t="s">
        <v>551</v>
      </c>
      <c r="AP322" s="1" t="s">
        <v>575</v>
      </c>
      <c r="AQ322" s="1" t="str">
        <f t="shared" si="14"/>
        <v>Yes</v>
      </c>
    </row>
    <row r="323" spans="1:43">
      <c r="A323" s="1">
        <v>8</v>
      </c>
      <c r="B323" s="1">
        <v>39904632</v>
      </c>
      <c r="C323" s="1">
        <v>10094694</v>
      </c>
      <c r="D323" s="1" t="s">
        <v>136</v>
      </c>
      <c r="E323" s="1" t="s">
        <v>1125</v>
      </c>
      <c r="F323" s="1" t="s">
        <v>548</v>
      </c>
      <c r="G323" s="1" t="s">
        <v>549</v>
      </c>
      <c r="H323" s="1">
        <v>703</v>
      </c>
      <c r="I323" s="1">
        <v>60.918091934419301</v>
      </c>
      <c r="J323" s="1">
        <v>9.90161329448107</v>
      </c>
      <c r="K323" s="15">
        <v>7.6347961740100699E-10</v>
      </c>
      <c r="L323" s="1" t="s">
        <v>572</v>
      </c>
      <c r="M323" s="1" t="s">
        <v>553</v>
      </c>
      <c r="N323" s="1" t="s">
        <v>93</v>
      </c>
      <c r="O323" s="1" t="s">
        <v>136</v>
      </c>
      <c r="P323" s="1">
        <v>8</v>
      </c>
      <c r="Q323" s="1">
        <v>39865296</v>
      </c>
      <c r="R323" s="1" t="s">
        <v>183</v>
      </c>
      <c r="S323" s="1" t="s">
        <v>182</v>
      </c>
      <c r="T323" s="1" t="s">
        <v>137</v>
      </c>
      <c r="U323" s="1">
        <f t="shared" si="12"/>
        <v>39336</v>
      </c>
      <c r="V323" s="1" t="str">
        <f t="shared" si="13"/>
        <v>cis</v>
      </c>
      <c r="W323" s="1">
        <v>8</v>
      </c>
      <c r="X323" s="1">
        <v>39904632</v>
      </c>
      <c r="Y323" s="1">
        <v>11</v>
      </c>
      <c r="AA323" s="1" t="s">
        <v>575</v>
      </c>
      <c r="AB323" s="1" t="s">
        <v>575</v>
      </c>
      <c r="AH323" s="1" t="s">
        <v>575</v>
      </c>
      <c r="AI323" s="1" t="s">
        <v>136</v>
      </c>
      <c r="AJ323" s="1">
        <v>8</v>
      </c>
      <c r="AK323" s="1">
        <v>39899387</v>
      </c>
      <c r="AL323" s="1" t="s">
        <v>551</v>
      </c>
      <c r="AM323" s="1">
        <v>5245</v>
      </c>
      <c r="AN323" s="1" t="s">
        <v>551</v>
      </c>
      <c r="AO323" s="1" t="s">
        <v>551</v>
      </c>
      <c r="AP323" s="1" t="s">
        <v>575</v>
      </c>
      <c r="AQ323" s="1" t="str">
        <f t="shared" si="14"/>
        <v>Yes</v>
      </c>
    </row>
    <row r="324" spans="1:43">
      <c r="A324" s="1">
        <v>8</v>
      </c>
      <c r="B324" s="1">
        <v>98766461</v>
      </c>
      <c r="C324" s="1">
        <v>7010095</v>
      </c>
      <c r="D324" s="1" t="s">
        <v>62</v>
      </c>
      <c r="E324" s="1" t="s">
        <v>1440</v>
      </c>
      <c r="F324" s="1" t="s">
        <v>566</v>
      </c>
      <c r="G324" s="1" t="s">
        <v>565</v>
      </c>
      <c r="H324" s="1">
        <v>703</v>
      </c>
      <c r="I324" s="1">
        <v>64.953782490936604</v>
      </c>
      <c r="J324" s="1">
        <v>10.261798756200999</v>
      </c>
      <c r="K324" s="15">
        <v>2.4568875017838602E-10</v>
      </c>
      <c r="L324" s="1" t="s">
        <v>572</v>
      </c>
      <c r="M324" s="1" t="s">
        <v>553</v>
      </c>
      <c r="N324" s="1" t="s">
        <v>93</v>
      </c>
      <c r="O324" s="1" t="s">
        <v>62</v>
      </c>
      <c r="P324" s="1">
        <v>4</v>
      </c>
      <c r="Q324" s="1">
        <v>48831680</v>
      </c>
      <c r="R324" s="1" t="s">
        <v>188</v>
      </c>
      <c r="S324" s="1" t="s">
        <v>1436</v>
      </c>
      <c r="T324" s="1" t="s">
        <v>1437</v>
      </c>
      <c r="U324" s="1">
        <f t="shared" ref="U324:U387" si="15">ABS(B324-Q324)</f>
        <v>49934781</v>
      </c>
      <c r="V324" s="1" t="str">
        <f t="shared" ref="V324:V387" si="16">IF(AND(P324=W324,U324&lt;134000),"cis","trans")</f>
        <v>trans</v>
      </c>
      <c r="W324" s="1">
        <v>8</v>
      </c>
      <c r="X324" s="1">
        <v>98766461</v>
      </c>
      <c r="Y324" s="18">
        <v>12</v>
      </c>
      <c r="Z324" s="1" t="s">
        <v>2579</v>
      </c>
      <c r="AA324" s="1" t="s">
        <v>550</v>
      </c>
      <c r="AB324" s="1" t="s">
        <v>575</v>
      </c>
      <c r="AL324" s="1" t="s">
        <v>575</v>
      </c>
      <c r="AN324" s="1" t="s">
        <v>575</v>
      </c>
      <c r="AO324" s="1" t="s">
        <v>575</v>
      </c>
      <c r="AP324" s="1" t="s">
        <v>551</v>
      </c>
      <c r="AQ324" s="1" t="str">
        <f t="shared" ref="AQ324:AQ387" si="17">IF(OR(AO324="Yes",AP324="Yes")=FALSE,"No","Yes")</f>
        <v>Yes</v>
      </c>
    </row>
    <row r="325" spans="1:43">
      <c r="A325" s="1">
        <v>8</v>
      </c>
      <c r="B325" s="1">
        <v>98766490</v>
      </c>
      <c r="C325" s="1">
        <v>2917964</v>
      </c>
      <c r="D325" s="1" t="s">
        <v>62</v>
      </c>
      <c r="E325" s="1" t="s">
        <v>1441</v>
      </c>
      <c r="F325" s="1" t="s">
        <v>548</v>
      </c>
      <c r="G325" s="1" t="s">
        <v>565</v>
      </c>
      <c r="H325" s="1">
        <v>703</v>
      </c>
      <c r="I325" s="1">
        <v>64.953782490936604</v>
      </c>
      <c r="J325" s="1">
        <v>10.261798756200999</v>
      </c>
      <c r="K325" s="15">
        <v>2.4568875017838602E-10</v>
      </c>
      <c r="L325" s="1" t="s">
        <v>572</v>
      </c>
      <c r="M325" s="1" t="s">
        <v>553</v>
      </c>
      <c r="N325" s="1" t="s">
        <v>93</v>
      </c>
      <c r="O325" s="1" t="s">
        <v>62</v>
      </c>
      <c r="P325" s="1">
        <v>4</v>
      </c>
      <c r="Q325" s="1">
        <v>48831680</v>
      </c>
      <c r="R325" s="1" t="s">
        <v>188</v>
      </c>
      <c r="S325" s="1" t="s">
        <v>1436</v>
      </c>
      <c r="T325" s="1" t="s">
        <v>1437</v>
      </c>
      <c r="U325" s="1">
        <f t="shared" si="15"/>
        <v>49934810</v>
      </c>
      <c r="V325" s="1" t="str">
        <f t="shared" si="16"/>
        <v>trans</v>
      </c>
      <c r="W325" s="1">
        <v>8</v>
      </c>
      <c r="X325" s="1">
        <v>98766490</v>
      </c>
      <c r="Y325" s="18">
        <v>12</v>
      </c>
      <c r="Z325" s="1" t="s">
        <v>2579</v>
      </c>
      <c r="AA325" s="1" t="s">
        <v>550</v>
      </c>
      <c r="AB325" s="1" t="s">
        <v>575</v>
      </c>
      <c r="AL325" s="1" t="s">
        <v>575</v>
      </c>
      <c r="AN325" s="1" t="s">
        <v>575</v>
      </c>
      <c r="AO325" s="1" t="s">
        <v>575</v>
      </c>
      <c r="AP325" s="1" t="s">
        <v>551</v>
      </c>
      <c r="AQ325" s="1" t="str">
        <f t="shared" si="17"/>
        <v>Yes</v>
      </c>
    </row>
    <row r="326" spans="1:43">
      <c r="A326" s="1">
        <v>8</v>
      </c>
      <c r="B326" s="1">
        <v>98767981</v>
      </c>
      <c r="C326" s="1">
        <v>7002076</v>
      </c>
      <c r="D326" s="1" t="s">
        <v>62</v>
      </c>
      <c r="E326" s="1" t="s">
        <v>1442</v>
      </c>
      <c r="F326" s="1" t="s">
        <v>548</v>
      </c>
      <c r="G326" s="1" t="s">
        <v>549</v>
      </c>
      <c r="H326" s="1">
        <v>703</v>
      </c>
      <c r="I326" s="1">
        <v>64.953782490936604</v>
      </c>
      <c r="J326" s="1">
        <v>10.261798756200999</v>
      </c>
      <c r="K326" s="15">
        <v>2.4568875017838602E-10</v>
      </c>
      <c r="L326" s="1" t="s">
        <v>572</v>
      </c>
      <c r="M326" s="1" t="s">
        <v>553</v>
      </c>
      <c r="N326" s="1" t="s">
        <v>93</v>
      </c>
      <c r="O326" s="1" t="s">
        <v>62</v>
      </c>
      <c r="P326" s="1">
        <v>4</v>
      </c>
      <c r="Q326" s="1">
        <v>48831680</v>
      </c>
      <c r="R326" s="1" t="s">
        <v>188</v>
      </c>
      <c r="S326" s="1" t="s">
        <v>1436</v>
      </c>
      <c r="T326" s="1" t="s">
        <v>1437</v>
      </c>
      <c r="U326" s="1">
        <f t="shared" si="15"/>
        <v>49936301</v>
      </c>
      <c r="V326" s="1" t="str">
        <f t="shared" si="16"/>
        <v>trans</v>
      </c>
      <c r="W326" s="1">
        <v>8</v>
      </c>
      <c r="X326" s="1">
        <v>98767981</v>
      </c>
      <c r="Y326" s="18">
        <v>12</v>
      </c>
      <c r="Z326" s="1" t="s">
        <v>2579</v>
      </c>
      <c r="AA326" s="1" t="s">
        <v>550</v>
      </c>
      <c r="AB326" s="1" t="s">
        <v>575</v>
      </c>
      <c r="AL326" s="1" t="s">
        <v>575</v>
      </c>
      <c r="AN326" s="1" t="s">
        <v>575</v>
      </c>
      <c r="AO326" s="1" t="s">
        <v>575</v>
      </c>
      <c r="AP326" s="1" t="s">
        <v>551</v>
      </c>
      <c r="AQ326" s="1" t="str">
        <f t="shared" si="17"/>
        <v>Yes</v>
      </c>
    </row>
    <row r="327" spans="1:43">
      <c r="A327" s="1">
        <v>8</v>
      </c>
      <c r="B327" s="1">
        <v>98768643</v>
      </c>
      <c r="C327" s="1">
        <v>112977944</v>
      </c>
      <c r="D327" s="1" t="s">
        <v>62</v>
      </c>
      <c r="E327" s="1" t="s">
        <v>1443</v>
      </c>
      <c r="F327" s="1" t="s">
        <v>565</v>
      </c>
      <c r="G327" s="1" t="s">
        <v>566</v>
      </c>
      <c r="H327" s="1">
        <v>703</v>
      </c>
      <c r="I327" s="1">
        <v>65.429711551296904</v>
      </c>
      <c r="J327" s="1">
        <v>10.275076517826299</v>
      </c>
      <c r="K327" s="15">
        <v>1.9174908561619201E-10</v>
      </c>
      <c r="L327" s="1" t="s">
        <v>572</v>
      </c>
      <c r="M327" s="1" t="s">
        <v>553</v>
      </c>
      <c r="N327" s="1" t="s">
        <v>93</v>
      </c>
      <c r="O327" s="1" t="s">
        <v>62</v>
      </c>
      <c r="P327" s="1">
        <v>4</v>
      </c>
      <c r="Q327" s="1">
        <v>48831680</v>
      </c>
      <c r="R327" s="1" t="s">
        <v>188</v>
      </c>
      <c r="S327" s="1" t="s">
        <v>1436</v>
      </c>
      <c r="T327" s="1" t="s">
        <v>1437</v>
      </c>
      <c r="U327" s="1">
        <f t="shared" si="15"/>
        <v>49936963</v>
      </c>
      <c r="V327" s="1" t="str">
        <f t="shared" si="16"/>
        <v>trans</v>
      </c>
      <c r="W327" s="17">
        <v>8</v>
      </c>
      <c r="X327" s="1">
        <v>98768643</v>
      </c>
      <c r="Y327" s="18">
        <v>12</v>
      </c>
      <c r="Z327" s="1" t="s">
        <v>2579</v>
      </c>
      <c r="AA327" s="1" t="s">
        <v>550</v>
      </c>
      <c r="AB327" s="1" t="s">
        <v>575</v>
      </c>
      <c r="AL327" s="1" t="s">
        <v>575</v>
      </c>
      <c r="AN327" s="1" t="s">
        <v>575</v>
      </c>
      <c r="AO327" s="1" t="s">
        <v>575</v>
      </c>
      <c r="AP327" s="1" t="s">
        <v>551</v>
      </c>
      <c r="AQ327" s="1" t="str">
        <f t="shared" si="17"/>
        <v>Yes</v>
      </c>
    </row>
    <row r="328" spans="1:43">
      <c r="A328" s="1">
        <v>8</v>
      </c>
      <c r="B328" s="1">
        <v>98769090</v>
      </c>
      <c r="C328" s="1">
        <v>12546567</v>
      </c>
      <c r="D328" s="1" t="s">
        <v>62</v>
      </c>
      <c r="E328" s="1" t="s">
        <v>1444</v>
      </c>
      <c r="F328" s="1" t="s">
        <v>565</v>
      </c>
      <c r="G328" s="1" t="s">
        <v>548</v>
      </c>
      <c r="H328" s="1">
        <v>703</v>
      </c>
      <c r="I328" s="1">
        <v>64.901080634602394</v>
      </c>
      <c r="J328" s="1">
        <v>10.2623188033342</v>
      </c>
      <c r="K328" s="15">
        <v>2.5452793790410401E-10</v>
      </c>
      <c r="L328" s="1" t="s">
        <v>572</v>
      </c>
      <c r="M328" s="1" t="s">
        <v>553</v>
      </c>
      <c r="N328" s="1" t="s">
        <v>93</v>
      </c>
      <c r="O328" s="1" t="s">
        <v>62</v>
      </c>
      <c r="P328" s="1">
        <v>4</v>
      </c>
      <c r="Q328" s="1">
        <v>48831680</v>
      </c>
      <c r="R328" s="1" t="s">
        <v>188</v>
      </c>
      <c r="S328" s="1" t="s">
        <v>1436</v>
      </c>
      <c r="T328" s="1" t="s">
        <v>1437</v>
      </c>
      <c r="U328" s="1">
        <f t="shared" si="15"/>
        <v>49937410</v>
      </c>
      <c r="V328" s="1" t="str">
        <f t="shared" si="16"/>
        <v>trans</v>
      </c>
      <c r="W328" s="1">
        <v>8</v>
      </c>
      <c r="X328" s="1">
        <v>98769090</v>
      </c>
      <c r="Y328" s="18">
        <v>12</v>
      </c>
      <c r="Z328" s="1" t="s">
        <v>2579</v>
      </c>
      <c r="AA328" s="1" t="s">
        <v>550</v>
      </c>
      <c r="AB328" s="1" t="s">
        <v>575</v>
      </c>
      <c r="AL328" s="1" t="s">
        <v>575</v>
      </c>
      <c r="AN328" s="1" t="s">
        <v>575</v>
      </c>
      <c r="AO328" s="1" t="s">
        <v>575</v>
      </c>
      <c r="AP328" s="1" t="s">
        <v>551</v>
      </c>
      <c r="AQ328" s="1" t="str">
        <f t="shared" si="17"/>
        <v>Yes</v>
      </c>
    </row>
    <row r="329" spans="1:43">
      <c r="A329" s="1">
        <v>8</v>
      </c>
      <c r="B329" s="1">
        <v>98770499</v>
      </c>
      <c r="C329" s="1">
        <v>148246392</v>
      </c>
      <c r="D329" s="1" t="s">
        <v>62</v>
      </c>
      <c r="E329" s="1" t="s">
        <v>1445</v>
      </c>
      <c r="F329" s="1" t="s">
        <v>566</v>
      </c>
      <c r="G329" s="1" t="s">
        <v>548</v>
      </c>
      <c r="H329" s="1">
        <v>703</v>
      </c>
      <c r="I329" s="1">
        <v>64.166911642117199</v>
      </c>
      <c r="J329" s="1">
        <v>10.2485396116278</v>
      </c>
      <c r="K329" s="15">
        <v>3.82323844103931E-10</v>
      </c>
      <c r="L329" s="1" t="s">
        <v>572</v>
      </c>
      <c r="M329" s="1" t="s">
        <v>553</v>
      </c>
      <c r="N329" s="1" t="s">
        <v>93</v>
      </c>
      <c r="O329" s="1" t="s">
        <v>62</v>
      </c>
      <c r="P329" s="1">
        <v>4</v>
      </c>
      <c r="Q329" s="1">
        <v>48831680</v>
      </c>
      <c r="R329" s="1" t="s">
        <v>188</v>
      </c>
      <c r="S329" s="1" t="s">
        <v>1436</v>
      </c>
      <c r="T329" s="1" t="s">
        <v>1437</v>
      </c>
      <c r="U329" s="1">
        <f t="shared" si="15"/>
        <v>49938819</v>
      </c>
      <c r="V329" s="1" t="str">
        <f t="shared" si="16"/>
        <v>trans</v>
      </c>
      <c r="W329" s="1">
        <v>8</v>
      </c>
      <c r="X329" s="1">
        <v>98770499</v>
      </c>
      <c r="Y329" s="18">
        <v>12</v>
      </c>
      <c r="Z329" s="1" t="s">
        <v>2579</v>
      </c>
      <c r="AA329" s="1" t="s">
        <v>550</v>
      </c>
      <c r="AB329" s="1" t="s">
        <v>575</v>
      </c>
      <c r="AL329" s="1" t="s">
        <v>575</v>
      </c>
      <c r="AN329" s="1" t="s">
        <v>575</v>
      </c>
      <c r="AO329" s="1" t="s">
        <v>575</v>
      </c>
      <c r="AP329" s="1" t="s">
        <v>551</v>
      </c>
      <c r="AQ329" s="1" t="str">
        <f t="shared" si="17"/>
        <v>Yes</v>
      </c>
    </row>
    <row r="330" spans="1:43">
      <c r="A330" s="1">
        <v>8</v>
      </c>
      <c r="B330" s="1">
        <v>98771524</v>
      </c>
      <c r="C330" s="1">
        <v>185918087</v>
      </c>
      <c r="D330" s="1" t="s">
        <v>62</v>
      </c>
      <c r="E330" s="1" t="s">
        <v>1446</v>
      </c>
      <c r="F330" s="1" t="s">
        <v>566</v>
      </c>
      <c r="G330" s="1" t="s">
        <v>549</v>
      </c>
      <c r="H330" s="1">
        <v>703</v>
      </c>
      <c r="I330" s="1">
        <v>64.1997523795105</v>
      </c>
      <c r="J330" s="1">
        <v>10.219101632345399</v>
      </c>
      <c r="K330" s="15">
        <v>3.3353934845889099E-10</v>
      </c>
      <c r="L330" s="1" t="s">
        <v>572</v>
      </c>
      <c r="M330" s="1" t="s">
        <v>553</v>
      </c>
      <c r="N330" s="1" t="s">
        <v>93</v>
      </c>
      <c r="O330" s="1" t="s">
        <v>62</v>
      </c>
      <c r="P330" s="1">
        <v>4</v>
      </c>
      <c r="Q330" s="1">
        <v>48831680</v>
      </c>
      <c r="R330" s="1" t="s">
        <v>188</v>
      </c>
      <c r="S330" s="1" t="s">
        <v>1436</v>
      </c>
      <c r="T330" s="1" t="s">
        <v>1437</v>
      </c>
      <c r="U330" s="1">
        <f t="shared" si="15"/>
        <v>49939844</v>
      </c>
      <c r="V330" s="1" t="str">
        <f t="shared" si="16"/>
        <v>trans</v>
      </c>
      <c r="W330" s="1">
        <v>8</v>
      </c>
      <c r="X330" s="1">
        <v>98771524</v>
      </c>
      <c r="Y330" s="18">
        <v>12</v>
      </c>
      <c r="Z330" s="1" t="s">
        <v>2579</v>
      </c>
      <c r="AA330" s="1" t="s">
        <v>550</v>
      </c>
      <c r="AB330" s="1" t="s">
        <v>575</v>
      </c>
      <c r="AL330" s="1" t="s">
        <v>575</v>
      </c>
      <c r="AN330" s="1" t="s">
        <v>575</v>
      </c>
      <c r="AO330" s="1" t="s">
        <v>575</v>
      </c>
      <c r="AP330" s="1" t="s">
        <v>551</v>
      </c>
      <c r="AQ330" s="1" t="str">
        <f t="shared" si="17"/>
        <v>Yes</v>
      </c>
    </row>
    <row r="331" spans="1:43">
      <c r="A331" s="1">
        <v>9</v>
      </c>
      <c r="B331" s="1">
        <v>140344328</v>
      </c>
      <c r="C331" s="1">
        <v>28699612</v>
      </c>
      <c r="D331" s="1" t="s">
        <v>72</v>
      </c>
      <c r="E331" s="1" t="s">
        <v>663</v>
      </c>
      <c r="F331" s="1" t="s">
        <v>566</v>
      </c>
      <c r="G331" s="1" t="s">
        <v>565</v>
      </c>
      <c r="H331" s="1">
        <v>703</v>
      </c>
      <c r="I331" s="1">
        <v>-76.442309202093497</v>
      </c>
      <c r="J331" s="1">
        <v>10.508773064518399</v>
      </c>
      <c r="K331" s="15">
        <v>3.4862870344961599E-13</v>
      </c>
      <c r="L331" s="1" t="s">
        <v>557</v>
      </c>
      <c r="M331" s="1" t="s">
        <v>553</v>
      </c>
      <c r="N331" s="1" t="s">
        <v>660</v>
      </c>
      <c r="O331" s="1" t="s">
        <v>72</v>
      </c>
      <c r="P331" s="1">
        <v>9</v>
      </c>
      <c r="Q331" s="1">
        <v>140346899</v>
      </c>
      <c r="R331" s="1" t="s">
        <v>188</v>
      </c>
      <c r="S331" s="1" t="s">
        <v>661</v>
      </c>
      <c r="T331" s="1" t="s">
        <v>662</v>
      </c>
      <c r="U331" s="1">
        <f t="shared" si="15"/>
        <v>2571</v>
      </c>
      <c r="V331" s="1" t="str">
        <f t="shared" si="16"/>
        <v>cis</v>
      </c>
      <c r="W331" s="1">
        <v>9</v>
      </c>
      <c r="X331" s="1">
        <v>140344328</v>
      </c>
      <c r="Y331" s="18">
        <v>13</v>
      </c>
      <c r="Z331" s="1" t="s">
        <v>2580</v>
      </c>
      <c r="AA331" s="1" t="s">
        <v>550</v>
      </c>
      <c r="AB331" s="1" t="s">
        <v>575</v>
      </c>
      <c r="AH331" s="1" t="s">
        <v>575</v>
      </c>
      <c r="AI331" s="1" t="s">
        <v>72</v>
      </c>
      <c r="AJ331" s="1">
        <v>9</v>
      </c>
      <c r="AK331" s="1">
        <v>140342446</v>
      </c>
      <c r="AL331" s="1" t="s">
        <v>551</v>
      </c>
      <c r="AM331" s="1">
        <v>1882</v>
      </c>
      <c r="AN331" s="1" t="s">
        <v>551</v>
      </c>
      <c r="AO331" s="1" t="s">
        <v>551</v>
      </c>
      <c r="AP331" s="1" t="s">
        <v>551</v>
      </c>
      <c r="AQ331" s="1" t="str">
        <f t="shared" si="17"/>
        <v>Yes</v>
      </c>
    </row>
    <row r="332" spans="1:43">
      <c r="A332" s="1">
        <v>9</v>
      </c>
      <c r="B332" s="1">
        <v>140344204</v>
      </c>
      <c r="C332" s="1">
        <v>41309970</v>
      </c>
      <c r="D332" s="1" t="s">
        <v>72</v>
      </c>
      <c r="E332" s="1" t="s">
        <v>668</v>
      </c>
      <c r="F332" s="1" t="s">
        <v>566</v>
      </c>
      <c r="G332" s="1" t="s">
        <v>565</v>
      </c>
      <c r="H332" s="1">
        <v>703</v>
      </c>
      <c r="I332" s="1">
        <v>125.546291842782</v>
      </c>
      <c r="J332" s="1">
        <v>14.739253270470201</v>
      </c>
      <c r="K332" s="15">
        <v>1.6258600898930899E-17</v>
      </c>
      <c r="L332" s="1" t="s">
        <v>557</v>
      </c>
      <c r="M332" s="1" t="s">
        <v>553</v>
      </c>
      <c r="N332" s="1" t="s">
        <v>660</v>
      </c>
      <c r="O332" s="1" t="s">
        <v>72</v>
      </c>
      <c r="P332" s="1">
        <v>9</v>
      </c>
      <c r="Q332" s="1">
        <v>140346899</v>
      </c>
      <c r="R332" s="1" t="s">
        <v>188</v>
      </c>
      <c r="S332" s="1" t="s">
        <v>661</v>
      </c>
      <c r="T332" s="1" t="s">
        <v>662</v>
      </c>
      <c r="U332" s="1">
        <f t="shared" si="15"/>
        <v>2695</v>
      </c>
      <c r="V332" s="1" t="str">
        <f t="shared" si="16"/>
        <v>cis</v>
      </c>
      <c r="W332" s="1">
        <v>9</v>
      </c>
      <c r="X332" s="1">
        <v>140344204</v>
      </c>
      <c r="Y332" s="18">
        <v>13</v>
      </c>
      <c r="Z332" s="1" t="s">
        <v>2580</v>
      </c>
      <c r="AA332" s="1" t="s">
        <v>550</v>
      </c>
      <c r="AB332" s="1" t="s">
        <v>575</v>
      </c>
      <c r="AH332" s="1" t="s">
        <v>575</v>
      </c>
      <c r="AI332" s="1" t="s">
        <v>72</v>
      </c>
      <c r="AJ332" s="1">
        <v>9</v>
      </c>
      <c r="AK332" s="1">
        <v>140342446</v>
      </c>
      <c r="AL332" s="1" t="s">
        <v>551</v>
      </c>
      <c r="AM332" s="1">
        <v>1758</v>
      </c>
      <c r="AN332" s="1" t="s">
        <v>551</v>
      </c>
      <c r="AO332" s="1" t="s">
        <v>551</v>
      </c>
      <c r="AP332" s="1" t="s">
        <v>551</v>
      </c>
      <c r="AQ332" s="1" t="str">
        <f t="shared" si="17"/>
        <v>Yes</v>
      </c>
    </row>
    <row r="333" spans="1:43">
      <c r="A333" s="1">
        <v>9</v>
      </c>
      <c r="B333" s="1">
        <v>140349874</v>
      </c>
      <c r="C333" s="1">
        <v>28585539</v>
      </c>
      <c r="D333" s="1" t="s">
        <v>72</v>
      </c>
      <c r="E333" s="1" t="s">
        <v>671</v>
      </c>
      <c r="F333" s="1" t="s">
        <v>566</v>
      </c>
      <c r="G333" s="1" t="s">
        <v>565</v>
      </c>
      <c r="H333" s="1">
        <v>703</v>
      </c>
      <c r="I333" s="1">
        <v>116.657148770858</v>
      </c>
      <c r="J333" s="1">
        <v>16.3859721560518</v>
      </c>
      <c r="K333" s="15">
        <v>1.0845269215447499E-12</v>
      </c>
      <c r="L333" s="1" t="s">
        <v>557</v>
      </c>
      <c r="M333" s="1" t="s">
        <v>553</v>
      </c>
      <c r="N333" s="1" t="s">
        <v>660</v>
      </c>
      <c r="O333" s="1" t="s">
        <v>72</v>
      </c>
      <c r="P333" s="1">
        <v>9</v>
      </c>
      <c r="Q333" s="1">
        <v>140346899</v>
      </c>
      <c r="R333" s="1" t="s">
        <v>188</v>
      </c>
      <c r="S333" s="1" t="s">
        <v>661</v>
      </c>
      <c r="T333" s="1" t="s">
        <v>662</v>
      </c>
      <c r="U333" s="1">
        <f t="shared" si="15"/>
        <v>2975</v>
      </c>
      <c r="V333" s="1" t="str">
        <f t="shared" si="16"/>
        <v>cis</v>
      </c>
      <c r="W333" s="1">
        <v>9</v>
      </c>
      <c r="X333" s="1">
        <v>140349874</v>
      </c>
      <c r="Y333" s="18">
        <v>13</v>
      </c>
      <c r="AA333" s="1" t="s">
        <v>550</v>
      </c>
      <c r="AB333" s="1" t="s">
        <v>575</v>
      </c>
      <c r="AC333" s="1" t="s">
        <v>671</v>
      </c>
      <c r="AD333" s="1" t="s">
        <v>672</v>
      </c>
      <c r="AE333" s="1">
        <v>-0.47499999999999998</v>
      </c>
      <c r="AF333" s="1">
        <v>7.4999999999999997E-2</v>
      </c>
      <c r="AG333" s="1">
        <v>6.1790000000000001E-10</v>
      </c>
      <c r="AH333" s="1" t="s">
        <v>551</v>
      </c>
      <c r="AI333" s="1" t="s">
        <v>72</v>
      </c>
      <c r="AJ333" s="1">
        <v>9</v>
      </c>
      <c r="AK333" s="1">
        <v>140349874</v>
      </c>
      <c r="AL333" s="1" t="s">
        <v>551</v>
      </c>
      <c r="AM333" s="1">
        <v>0</v>
      </c>
      <c r="AN333" s="1" t="s">
        <v>551</v>
      </c>
      <c r="AO333" s="1" t="s">
        <v>551</v>
      </c>
      <c r="AP333" s="1" t="s">
        <v>551</v>
      </c>
      <c r="AQ333" s="1" t="str">
        <f t="shared" si="17"/>
        <v>Yes</v>
      </c>
    </row>
    <row r="334" spans="1:43">
      <c r="A334" s="1">
        <v>9</v>
      </c>
      <c r="B334" s="1">
        <v>140356374</v>
      </c>
      <c r="C334" s="1">
        <v>4962240</v>
      </c>
      <c r="D334" s="1" t="s">
        <v>72</v>
      </c>
      <c r="E334" s="1" t="s">
        <v>770</v>
      </c>
      <c r="F334" s="1" t="s">
        <v>566</v>
      </c>
      <c r="G334" s="1" t="s">
        <v>565</v>
      </c>
      <c r="H334" s="1">
        <v>703</v>
      </c>
      <c r="I334" s="1">
        <v>-70.845320544060598</v>
      </c>
      <c r="J334" s="1">
        <v>10.471800498919199</v>
      </c>
      <c r="K334" s="15">
        <v>1.32993889123557E-11</v>
      </c>
      <c r="L334" s="1" t="s">
        <v>557</v>
      </c>
      <c r="M334" s="1" t="s">
        <v>553</v>
      </c>
      <c r="N334" s="1" t="s">
        <v>769</v>
      </c>
      <c r="O334" s="1" t="s">
        <v>72</v>
      </c>
      <c r="P334" s="1">
        <v>9</v>
      </c>
      <c r="Q334" s="1">
        <v>140346899</v>
      </c>
      <c r="R334" s="1" t="s">
        <v>188</v>
      </c>
      <c r="S334" s="1" t="s">
        <v>661</v>
      </c>
      <c r="T334" s="1" t="s">
        <v>662</v>
      </c>
      <c r="U334" s="1">
        <f t="shared" si="15"/>
        <v>9475</v>
      </c>
      <c r="V334" s="1" t="str">
        <f t="shared" si="16"/>
        <v>cis</v>
      </c>
      <c r="W334" s="1">
        <v>9</v>
      </c>
      <c r="X334" s="1">
        <v>140356374</v>
      </c>
      <c r="Y334" s="18">
        <v>13</v>
      </c>
      <c r="Z334" s="1" t="s">
        <v>2580</v>
      </c>
      <c r="AA334" s="1" t="s">
        <v>550</v>
      </c>
      <c r="AB334" s="1" t="s">
        <v>575</v>
      </c>
      <c r="AH334" s="1" t="s">
        <v>575</v>
      </c>
      <c r="AI334" s="1" t="s">
        <v>72</v>
      </c>
      <c r="AJ334" s="1">
        <v>9</v>
      </c>
      <c r="AK334" s="1">
        <v>140350287</v>
      </c>
      <c r="AL334" s="1" t="s">
        <v>551</v>
      </c>
      <c r="AM334" s="1">
        <v>6087</v>
      </c>
      <c r="AN334" s="1" t="s">
        <v>551</v>
      </c>
      <c r="AO334" s="1" t="s">
        <v>551</v>
      </c>
      <c r="AP334" s="1" t="s">
        <v>551</v>
      </c>
      <c r="AQ334" s="1" t="str">
        <f t="shared" si="17"/>
        <v>Yes</v>
      </c>
    </row>
    <row r="335" spans="1:43">
      <c r="A335" s="1">
        <v>9</v>
      </c>
      <c r="B335" s="1">
        <v>140336421</v>
      </c>
      <c r="C335" s="1">
        <v>61181128</v>
      </c>
      <c r="D335" s="1" t="s">
        <v>72</v>
      </c>
      <c r="E335" s="1" t="s">
        <v>794</v>
      </c>
      <c r="F335" s="1" t="s">
        <v>548</v>
      </c>
      <c r="G335" s="1" t="s">
        <v>549</v>
      </c>
      <c r="H335" s="1">
        <v>703</v>
      </c>
      <c r="I335" s="1">
        <v>105.516244979061</v>
      </c>
      <c r="J335" s="1">
        <v>10.9922160837299</v>
      </c>
      <c r="K335" s="15">
        <v>8.0584068538508304E-22</v>
      </c>
      <c r="L335" s="1" t="s">
        <v>567</v>
      </c>
      <c r="M335" s="1" t="s">
        <v>568</v>
      </c>
      <c r="N335" s="1" t="s">
        <v>93</v>
      </c>
      <c r="O335" s="1" t="s">
        <v>72</v>
      </c>
      <c r="P335" s="1">
        <v>9</v>
      </c>
      <c r="Q335" s="1">
        <v>140346899</v>
      </c>
      <c r="R335" s="1" t="s">
        <v>188</v>
      </c>
      <c r="S335" s="1" t="s">
        <v>661</v>
      </c>
      <c r="T335" s="1" t="s">
        <v>662</v>
      </c>
      <c r="U335" s="1">
        <f t="shared" si="15"/>
        <v>10478</v>
      </c>
      <c r="V335" s="1" t="str">
        <f t="shared" si="16"/>
        <v>cis</v>
      </c>
      <c r="W335" s="17">
        <v>9</v>
      </c>
      <c r="X335" s="1">
        <v>140336421</v>
      </c>
      <c r="Y335" s="18">
        <v>13</v>
      </c>
      <c r="AA335" s="1" t="s">
        <v>550</v>
      </c>
      <c r="AB335" s="1" t="s">
        <v>575</v>
      </c>
      <c r="AC335" s="1" t="s">
        <v>794</v>
      </c>
      <c r="AD335" s="1" t="s">
        <v>795</v>
      </c>
      <c r="AE335" s="1">
        <v>-0.45600000000000002</v>
      </c>
      <c r="AF335" s="1">
        <v>7.3999999999999996E-2</v>
      </c>
      <c r="AG335" s="1">
        <v>2.0649999999999998E-9</v>
      </c>
      <c r="AH335" s="1" t="s">
        <v>551</v>
      </c>
      <c r="AI335" s="1" t="s">
        <v>72</v>
      </c>
      <c r="AJ335" s="1">
        <v>9</v>
      </c>
      <c r="AK335" s="1">
        <v>140336421</v>
      </c>
      <c r="AL335" s="1" t="s">
        <v>551</v>
      </c>
      <c r="AM335" s="1">
        <v>0</v>
      </c>
      <c r="AN335" s="1" t="s">
        <v>551</v>
      </c>
      <c r="AO335" s="1" t="s">
        <v>551</v>
      </c>
      <c r="AP335" s="1" t="s">
        <v>551</v>
      </c>
      <c r="AQ335" s="1" t="str">
        <f t="shared" si="17"/>
        <v>Yes</v>
      </c>
    </row>
    <row r="336" spans="1:43">
      <c r="A336" s="1">
        <v>9</v>
      </c>
      <c r="B336" s="1">
        <v>140357848</v>
      </c>
      <c r="C336" s="1">
        <v>2275781</v>
      </c>
      <c r="D336" s="1" t="s">
        <v>72</v>
      </c>
      <c r="E336" s="1" t="s">
        <v>806</v>
      </c>
      <c r="F336" s="1" t="s">
        <v>548</v>
      </c>
      <c r="G336" s="1" t="s">
        <v>566</v>
      </c>
      <c r="H336" s="1">
        <v>703</v>
      </c>
      <c r="I336" s="1">
        <v>-68.587754301023494</v>
      </c>
      <c r="J336" s="1">
        <v>10.250466013369</v>
      </c>
      <c r="K336" s="15">
        <v>2.21372084669966E-11</v>
      </c>
      <c r="L336" s="1" t="s">
        <v>557</v>
      </c>
      <c r="M336" s="1" t="s">
        <v>553</v>
      </c>
      <c r="N336" s="1" t="s">
        <v>769</v>
      </c>
      <c r="O336" s="1" t="s">
        <v>72</v>
      </c>
      <c r="P336" s="1">
        <v>9</v>
      </c>
      <c r="Q336" s="1">
        <v>140346899</v>
      </c>
      <c r="R336" s="1" t="s">
        <v>188</v>
      </c>
      <c r="S336" s="1" t="s">
        <v>661</v>
      </c>
      <c r="T336" s="1" t="s">
        <v>662</v>
      </c>
      <c r="U336" s="1">
        <f t="shared" si="15"/>
        <v>10949</v>
      </c>
      <c r="V336" s="1" t="str">
        <f t="shared" si="16"/>
        <v>cis</v>
      </c>
      <c r="W336" s="1">
        <v>9</v>
      </c>
      <c r="X336" s="1">
        <v>140357848</v>
      </c>
      <c r="Y336" s="18">
        <v>13</v>
      </c>
      <c r="Z336" s="1" t="s">
        <v>2580</v>
      </c>
      <c r="AA336" s="1" t="s">
        <v>550</v>
      </c>
      <c r="AB336" s="1" t="s">
        <v>575</v>
      </c>
      <c r="AH336" s="1" t="s">
        <v>575</v>
      </c>
      <c r="AI336" s="1" t="s">
        <v>72</v>
      </c>
      <c r="AJ336" s="1">
        <v>9</v>
      </c>
      <c r="AK336" s="1">
        <v>140356422</v>
      </c>
      <c r="AL336" s="1" t="s">
        <v>551</v>
      </c>
      <c r="AM336" s="1">
        <v>1426</v>
      </c>
      <c r="AN336" s="1" t="s">
        <v>551</v>
      </c>
      <c r="AO336" s="1" t="s">
        <v>551</v>
      </c>
      <c r="AP336" s="1" t="s">
        <v>551</v>
      </c>
      <c r="AQ336" s="1" t="str">
        <f t="shared" si="17"/>
        <v>Yes</v>
      </c>
    </row>
    <row r="337" spans="1:43">
      <c r="A337" s="1">
        <v>9</v>
      </c>
      <c r="B337" s="1">
        <v>140358556</v>
      </c>
      <c r="C337" s="1">
        <v>4962238</v>
      </c>
      <c r="D337" s="1" t="s">
        <v>72</v>
      </c>
      <c r="E337" s="1" t="s">
        <v>818</v>
      </c>
      <c r="F337" s="1" t="s">
        <v>548</v>
      </c>
      <c r="G337" s="1" t="s">
        <v>549</v>
      </c>
      <c r="H337" s="1">
        <v>703</v>
      </c>
      <c r="I337" s="1">
        <v>116.74778321883301</v>
      </c>
      <c r="J337" s="1">
        <v>16.674621056254999</v>
      </c>
      <c r="K337" s="15">
        <v>2.5319047627042402E-12</v>
      </c>
      <c r="L337" s="1" t="s">
        <v>557</v>
      </c>
      <c r="M337" s="1" t="s">
        <v>553</v>
      </c>
      <c r="N337" s="1" t="s">
        <v>769</v>
      </c>
      <c r="O337" s="1" t="s">
        <v>72</v>
      </c>
      <c r="P337" s="1">
        <v>9</v>
      </c>
      <c r="Q337" s="1">
        <v>140346899</v>
      </c>
      <c r="R337" s="1" t="s">
        <v>188</v>
      </c>
      <c r="S337" s="1" t="s">
        <v>661</v>
      </c>
      <c r="T337" s="1" t="s">
        <v>662</v>
      </c>
      <c r="U337" s="1">
        <f t="shared" si="15"/>
        <v>11657</v>
      </c>
      <c r="V337" s="1" t="str">
        <f t="shared" si="16"/>
        <v>cis</v>
      </c>
      <c r="W337" s="1">
        <v>9</v>
      </c>
      <c r="X337" s="1">
        <v>140358556</v>
      </c>
      <c r="Y337" s="18">
        <v>13</v>
      </c>
      <c r="Z337" s="1" t="s">
        <v>2580</v>
      </c>
      <c r="AA337" s="1" t="s">
        <v>550</v>
      </c>
      <c r="AB337" s="1" t="s">
        <v>575</v>
      </c>
      <c r="AH337" s="1" t="s">
        <v>575</v>
      </c>
      <c r="AI337" s="1" t="s">
        <v>72</v>
      </c>
      <c r="AJ337" s="1">
        <v>9</v>
      </c>
      <c r="AK337" s="1">
        <v>140356422</v>
      </c>
      <c r="AL337" s="1" t="s">
        <v>551</v>
      </c>
      <c r="AM337" s="1">
        <v>2134</v>
      </c>
      <c r="AN337" s="1" t="s">
        <v>551</v>
      </c>
      <c r="AO337" s="1" t="s">
        <v>551</v>
      </c>
      <c r="AP337" s="1" t="s">
        <v>551</v>
      </c>
      <c r="AQ337" s="1" t="str">
        <f t="shared" si="17"/>
        <v>Yes</v>
      </c>
    </row>
    <row r="338" spans="1:43">
      <c r="A338" s="1">
        <v>9</v>
      </c>
      <c r="B338" s="1">
        <v>140374147</v>
      </c>
      <c r="C338" s="1">
        <v>77223477</v>
      </c>
      <c r="D338" s="1" t="s">
        <v>72</v>
      </c>
      <c r="E338" s="1" t="s">
        <v>1030</v>
      </c>
      <c r="F338" s="1" t="s">
        <v>548</v>
      </c>
      <c r="G338" s="1" t="s">
        <v>549</v>
      </c>
      <c r="H338" s="1">
        <v>703</v>
      </c>
      <c r="I338" s="1">
        <v>77.1764048147339</v>
      </c>
      <c r="J338" s="1">
        <v>11.6232748258301</v>
      </c>
      <c r="K338" s="15">
        <v>3.1407522077362502E-11</v>
      </c>
      <c r="L338" s="1" t="s">
        <v>557</v>
      </c>
      <c r="M338" s="1" t="s">
        <v>553</v>
      </c>
      <c r="N338" s="1" t="s">
        <v>769</v>
      </c>
      <c r="O338" s="1" t="s">
        <v>72</v>
      </c>
      <c r="P338" s="1">
        <v>9</v>
      </c>
      <c r="Q338" s="1">
        <v>140346899</v>
      </c>
      <c r="R338" s="1" t="s">
        <v>188</v>
      </c>
      <c r="S338" s="1" t="s">
        <v>661</v>
      </c>
      <c r="T338" s="1" t="s">
        <v>662</v>
      </c>
      <c r="U338" s="1">
        <f t="shared" si="15"/>
        <v>27248</v>
      </c>
      <c r="V338" s="1" t="str">
        <f t="shared" si="16"/>
        <v>cis</v>
      </c>
      <c r="W338" s="1">
        <v>9</v>
      </c>
      <c r="X338" s="1">
        <v>140374147</v>
      </c>
      <c r="Y338" s="18">
        <v>13</v>
      </c>
      <c r="Z338" s="1" t="s">
        <v>2580</v>
      </c>
      <c r="AA338" s="1" t="s">
        <v>550</v>
      </c>
      <c r="AB338" s="1" t="s">
        <v>575</v>
      </c>
      <c r="AH338" s="1" t="s">
        <v>575</v>
      </c>
      <c r="AI338" s="1" t="s">
        <v>72</v>
      </c>
      <c r="AJ338" s="1">
        <v>9</v>
      </c>
      <c r="AK338" s="1">
        <v>140356422</v>
      </c>
      <c r="AL338" s="1" t="s">
        <v>551</v>
      </c>
      <c r="AM338" s="1">
        <v>17725</v>
      </c>
      <c r="AN338" s="1" t="s">
        <v>551</v>
      </c>
      <c r="AO338" s="1" t="s">
        <v>551</v>
      </c>
      <c r="AP338" s="1" t="s">
        <v>551</v>
      </c>
      <c r="AQ338" s="1" t="str">
        <f t="shared" si="17"/>
        <v>Yes</v>
      </c>
    </row>
    <row r="339" spans="1:43">
      <c r="A339" s="1">
        <v>9</v>
      </c>
      <c r="B339" s="1">
        <v>140374756</v>
      </c>
      <c r="C339" s="1">
        <v>75480970</v>
      </c>
      <c r="D339" s="1" t="s">
        <v>72</v>
      </c>
      <c r="E339" s="1" t="s">
        <v>1033</v>
      </c>
      <c r="F339" s="1" t="s">
        <v>566</v>
      </c>
      <c r="G339" s="1" t="s">
        <v>549</v>
      </c>
      <c r="H339" s="1">
        <v>703</v>
      </c>
      <c r="I339" s="1">
        <v>77.1764048147339</v>
      </c>
      <c r="J339" s="1">
        <v>11.6232748258301</v>
      </c>
      <c r="K339" s="15">
        <v>3.1407522077362502E-11</v>
      </c>
      <c r="L339" s="1" t="s">
        <v>929</v>
      </c>
      <c r="M339" s="1" t="s">
        <v>553</v>
      </c>
      <c r="N339" s="1" t="s">
        <v>769</v>
      </c>
      <c r="O339" s="1" t="s">
        <v>72</v>
      </c>
      <c r="P339" s="1">
        <v>9</v>
      </c>
      <c r="Q339" s="1">
        <v>140346899</v>
      </c>
      <c r="R339" s="1" t="s">
        <v>188</v>
      </c>
      <c r="S339" s="1" t="s">
        <v>661</v>
      </c>
      <c r="T339" s="1" t="s">
        <v>662</v>
      </c>
      <c r="U339" s="1">
        <f t="shared" si="15"/>
        <v>27857</v>
      </c>
      <c r="V339" s="1" t="str">
        <f t="shared" si="16"/>
        <v>cis</v>
      </c>
      <c r="W339" s="1">
        <v>9</v>
      </c>
      <c r="X339" s="1">
        <v>140374756</v>
      </c>
      <c r="Y339" s="18">
        <v>13</v>
      </c>
      <c r="Z339" s="1" t="s">
        <v>2580</v>
      </c>
      <c r="AA339" s="1" t="s">
        <v>550</v>
      </c>
      <c r="AB339" s="1" t="s">
        <v>575</v>
      </c>
      <c r="AH339" s="1" t="s">
        <v>575</v>
      </c>
      <c r="AI339" s="1" t="s">
        <v>72</v>
      </c>
      <c r="AJ339" s="1">
        <v>9</v>
      </c>
      <c r="AK339" s="1">
        <v>140356422</v>
      </c>
      <c r="AL339" s="1" t="s">
        <v>551</v>
      </c>
      <c r="AM339" s="1">
        <v>18334</v>
      </c>
      <c r="AN339" s="1" t="s">
        <v>551</v>
      </c>
      <c r="AO339" s="1" t="s">
        <v>551</v>
      </c>
      <c r="AP339" s="1" t="s">
        <v>551</v>
      </c>
      <c r="AQ339" s="1" t="str">
        <f t="shared" si="17"/>
        <v>Yes</v>
      </c>
    </row>
    <row r="340" spans="1:43">
      <c r="A340" s="1">
        <v>10</v>
      </c>
      <c r="B340" s="1">
        <v>28706757</v>
      </c>
      <c r="C340" s="1">
        <v>1249286</v>
      </c>
      <c r="D340" s="1" t="s">
        <v>62</v>
      </c>
      <c r="E340" s="1" t="s">
        <v>1447</v>
      </c>
      <c r="F340" s="1" t="s">
        <v>548</v>
      </c>
      <c r="G340" s="1" t="s">
        <v>549</v>
      </c>
      <c r="H340" s="1">
        <v>703</v>
      </c>
      <c r="I340" s="1">
        <v>-61.4846104395602</v>
      </c>
      <c r="J340" s="1">
        <v>9.9969340819263302</v>
      </c>
      <c r="K340" s="15">
        <v>7.7313760019331101E-10</v>
      </c>
      <c r="L340" s="1" t="s">
        <v>572</v>
      </c>
      <c r="M340" s="1" t="s">
        <v>553</v>
      </c>
      <c r="N340" s="1" t="s">
        <v>93</v>
      </c>
      <c r="O340" s="1" t="s">
        <v>62</v>
      </c>
      <c r="P340" s="1">
        <v>4</v>
      </c>
      <c r="Q340" s="1">
        <v>48831680</v>
      </c>
      <c r="R340" s="1" t="s">
        <v>188</v>
      </c>
      <c r="S340" s="1" t="s">
        <v>1436</v>
      </c>
      <c r="T340" s="1" t="s">
        <v>1437</v>
      </c>
      <c r="U340" s="1">
        <f t="shared" si="15"/>
        <v>20124923</v>
      </c>
      <c r="V340" s="1" t="str">
        <f t="shared" si="16"/>
        <v>trans</v>
      </c>
      <c r="W340" s="17">
        <v>10</v>
      </c>
      <c r="X340" s="1">
        <v>28706757</v>
      </c>
      <c r="Y340" s="1">
        <v>14</v>
      </c>
      <c r="AA340" s="1" t="s">
        <v>575</v>
      </c>
      <c r="AB340" s="1" t="s">
        <v>575</v>
      </c>
      <c r="AL340" s="1" t="s">
        <v>575</v>
      </c>
      <c r="AN340" s="1" t="s">
        <v>575</v>
      </c>
      <c r="AO340" s="1" t="s">
        <v>575</v>
      </c>
      <c r="AP340" s="1" t="s">
        <v>575</v>
      </c>
      <c r="AQ340" s="1" t="str">
        <f t="shared" si="17"/>
        <v>No</v>
      </c>
    </row>
    <row r="341" spans="1:43">
      <c r="A341" s="1">
        <v>10</v>
      </c>
      <c r="B341" s="1">
        <v>33918423</v>
      </c>
      <c r="C341" s="1">
        <v>7915520</v>
      </c>
      <c r="D341" s="1" t="s">
        <v>62</v>
      </c>
      <c r="E341" s="1" t="s">
        <v>1449</v>
      </c>
      <c r="F341" s="1" t="s">
        <v>548</v>
      </c>
      <c r="G341" s="1" t="s">
        <v>549</v>
      </c>
      <c r="H341" s="1">
        <v>703</v>
      </c>
      <c r="I341" s="1">
        <v>110.201194120164</v>
      </c>
      <c r="J341" s="1">
        <v>17.819347997688599</v>
      </c>
      <c r="K341" s="15">
        <v>6.2356450251845803E-10</v>
      </c>
      <c r="L341" s="1" t="s">
        <v>572</v>
      </c>
      <c r="M341" s="1" t="s">
        <v>553</v>
      </c>
      <c r="N341" s="1" t="s">
        <v>93</v>
      </c>
      <c r="O341" s="1" t="s">
        <v>62</v>
      </c>
      <c r="P341" s="1">
        <v>4</v>
      </c>
      <c r="Q341" s="1">
        <v>48831680</v>
      </c>
      <c r="R341" s="1" t="s">
        <v>188</v>
      </c>
      <c r="S341" s="1" t="s">
        <v>1436</v>
      </c>
      <c r="T341" s="1" t="s">
        <v>1437</v>
      </c>
      <c r="U341" s="1">
        <f t="shared" si="15"/>
        <v>14913257</v>
      </c>
      <c r="V341" s="1" t="str">
        <f t="shared" si="16"/>
        <v>trans</v>
      </c>
      <c r="W341" s="1">
        <v>10</v>
      </c>
      <c r="X341" s="1">
        <v>33918423</v>
      </c>
      <c r="Y341" s="1">
        <v>15</v>
      </c>
      <c r="AA341" s="1" t="s">
        <v>575</v>
      </c>
      <c r="AB341" s="1" t="s">
        <v>575</v>
      </c>
      <c r="AL341" s="1" t="s">
        <v>575</v>
      </c>
      <c r="AN341" s="1" t="s">
        <v>575</v>
      </c>
      <c r="AO341" s="1" t="s">
        <v>575</v>
      </c>
      <c r="AP341" s="1" t="s">
        <v>575</v>
      </c>
      <c r="AQ341" s="1" t="str">
        <f t="shared" si="17"/>
        <v>No</v>
      </c>
    </row>
    <row r="342" spans="1:43">
      <c r="A342" s="1">
        <v>10</v>
      </c>
      <c r="B342" s="1">
        <v>33917759</v>
      </c>
      <c r="C342" s="1">
        <v>7897946</v>
      </c>
      <c r="D342" s="1" t="s">
        <v>62</v>
      </c>
      <c r="E342" s="1" t="s">
        <v>1448</v>
      </c>
      <c r="F342" s="1" t="s">
        <v>565</v>
      </c>
      <c r="G342" s="1" t="s">
        <v>566</v>
      </c>
      <c r="H342" s="1">
        <v>703</v>
      </c>
      <c r="I342" s="1">
        <v>79.493008302630997</v>
      </c>
      <c r="J342" s="1">
        <v>12.800145945656601</v>
      </c>
      <c r="K342" s="15">
        <v>5.2876657312368096E-10</v>
      </c>
      <c r="L342" s="1" t="s">
        <v>572</v>
      </c>
      <c r="M342" s="1" t="s">
        <v>553</v>
      </c>
      <c r="N342" s="1" t="s">
        <v>93</v>
      </c>
      <c r="O342" s="1" t="s">
        <v>62</v>
      </c>
      <c r="P342" s="1">
        <v>4</v>
      </c>
      <c r="Q342" s="1">
        <v>48831680</v>
      </c>
      <c r="R342" s="1" t="s">
        <v>188</v>
      </c>
      <c r="S342" s="1" t="s">
        <v>1436</v>
      </c>
      <c r="T342" s="1" t="s">
        <v>1437</v>
      </c>
      <c r="U342" s="1">
        <f t="shared" si="15"/>
        <v>14913921</v>
      </c>
      <c r="V342" s="1" t="str">
        <f t="shared" si="16"/>
        <v>trans</v>
      </c>
      <c r="W342" s="17">
        <v>10</v>
      </c>
      <c r="X342" s="1">
        <v>33917759</v>
      </c>
      <c r="Y342" s="1">
        <v>15</v>
      </c>
      <c r="AA342" s="1" t="s">
        <v>575</v>
      </c>
      <c r="AB342" s="1" t="s">
        <v>575</v>
      </c>
      <c r="AL342" s="1" t="s">
        <v>575</v>
      </c>
      <c r="AN342" s="1" t="s">
        <v>575</v>
      </c>
      <c r="AO342" s="1" t="s">
        <v>575</v>
      </c>
      <c r="AP342" s="1" t="s">
        <v>575</v>
      </c>
      <c r="AQ342" s="1" t="str">
        <f t="shared" si="17"/>
        <v>No</v>
      </c>
    </row>
    <row r="343" spans="1:43">
      <c r="A343" s="1">
        <v>10</v>
      </c>
      <c r="B343" s="1">
        <v>55275547</v>
      </c>
      <c r="C343" s="1">
        <v>240574</v>
      </c>
      <c r="D343" s="1" t="s">
        <v>62</v>
      </c>
      <c r="E343" s="1" t="s">
        <v>1450</v>
      </c>
      <c r="F343" s="1" t="s">
        <v>548</v>
      </c>
      <c r="G343" s="1" t="s">
        <v>549</v>
      </c>
      <c r="H343" s="1">
        <v>703</v>
      </c>
      <c r="I343" s="1">
        <v>139.715092698988</v>
      </c>
      <c r="J343" s="1">
        <v>22.155538301153801</v>
      </c>
      <c r="K343" s="15">
        <v>2.8614980160916902E-10</v>
      </c>
      <c r="L343" s="1" t="s">
        <v>572</v>
      </c>
      <c r="M343" s="1" t="s">
        <v>553</v>
      </c>
      <c r="N343" s="1" t="s">
        <v>93</v>
      </c>
      <c r="O343" s="1" t="s">
        <v>62</v>
      </c>
      <c r="P343" s="1">
        <v>4</v>
      </c>
      <c r="Q343" s="1">
        <v>48831680</v>
      </c>
      <c r="R343" s="1" t="s">
        <v>188</v>
      </c>
      <c r="S343" s="1" t="s">
        <v>1436</v>
      </c>
      <c r="T343" s="1" t="s">
        <v>1437</v>
      </c>
      <c r="U343" s="1">
        <f t="shared" si="15"/>
        <v>6443867</v>
      </c>
      <c r="V343" s="1" t="str">
        <f t="shared" si="16"/>
        <v>trans</v>
      </c>
      <c r="W343" s="1">
        <v>10</v>
      </c>
      <c r="X343" s="1">
        <v>55275547</v>
      </c>
      <c r="Y343" s="1">
        <v>16</v>
      </c>
      <c r="AA343" s="1" t="s">
        <v>575</v>
      </c>
      <c r="AB343" s="1" t="s">
        <v>575</v>
      </c>
      <c r="AL343" s="1" t="s">
        <v>575</v>
      </c>
      <c r="AN343" s="1" t="s">
        <v>575</v>
      </c>
      <c r="AO343" s="1" t="s">
        <v>575</v>
      </c>
      <c r="AP343" s="1" t="s">
        <v>575</v>
      </c>
      <c r="AQ343" s="1" t="str">
        <f t="shared" si="17"/>
        <v>No</v>
      </c>
    </row>
    <row r="344" spans="1:43">
      <c r="A344" s="1">
        <v>10</v>
      </c>
      <c r="B344" s="1">
        <v>55275572</v>
      </c>
      <c r="C344" s="1">
        <v>34965206</v>
      </c>
      <c r="D344" s="1" t="s">
        <v>62</v>
      </c>
      <c r="E344" s="1" t="s">
        <v>1451</v>
      </c>
      <c r="F344" s="1" t="s">
        <v>565</v>
      </c>
      <c r="G344" s="1" t="s">
        <v>549</v>
      </c>
      <c r="H344" s="1">
        <v>703</v>
      </c>
      <c r="I344" s="1">
        <v>143.367234507739</v>
      </c>
      <c r="J344" s="1">
        <v>22.701569428466701</v>
      </c>
      <c r="K344" s="15">
        <v>2.6963688641125599E-10</v>
      </c>
      <c r="L344" s="1" t="s">
        <v>572</v>
      </c>
      <c r="M344" s="1" t="s">
        <v>553</v>
      </c>
      <c r="N344" s="1" t="s">
        <v>93</v>
      </c>
      <c r="O344" s="1" t="s">
        <v>62</v>
      </c>
      <c r="P344" s="1">
        <v>4</v>
      </c>
      <c r="Q344" s="1">
        <v>48831680</v>
      </c>
      <c r="R344" s="1" t="s">
        <v>188</v>
      </c>
      <c r="S344" s="1" t="s">
        <v>1436</v>
      </c>
      <c r="T344" s="1" t="s">
        <v>1437</v>
      </c>
      <c r="U344" s="1">
        <f t="shared" si="15"/>
        <v>6443892</v>
      </c>
      <c r="V344" s="1" t="str">
        <f t="shared" si="16"/>
        <v>trans</v>
      </c>
      <c r="W344" s="1">
        <v>10</v>
      </c>
      <c r="X344" s="1">
        <v>55275572</v>
      </c>
      <c r="Y344" s="1">
        <v>16</v>
      </c>
      <c r="AA344" s="1" t="s">
        <v>575</v>
      </c>
      <c r="AB344" s="1" t="s">
        <v>575</v>
      </c>
      <c r="AL344" s="1" t="s">
        <v>575</v>
      </c>
      <c r="AN344" s="1" t="s">
        <v>575</v>
      </c>
      <c r="AO344" s="1" t="s">
        <v>575</v>
      </c>
      <c r="AP344" s="1" t="s">
        <v>575</v>
      </c>
      <c r="AQ344" s="1" t="str">
        <f t="shared" si="17"/>
        <v>No</v>
      </c>
    </row>
    <row r="345" spans="1:43">
      <c r="A345" s="1">
        <v>10</v>
      </c>
      <c r="B345" s="1">
        <v>55276212</v>
      </c>
      <c r="C345" s="1">
        <v>10825044</v>
      </c>
      <c r="D345" s="1" t="s">
        <v>62</v>
      </c>
      <c r="E345" s="1" t="s">
        <v>1452</v>
      </c>
      <c r="F345" s="1" t="s">
        <v>549</v>
      </c>
      <c r="G345" s="1" t="s">
        <v>548</v>
      </c>
      <c r="H345" s="1">
        <v>702</v>
      </c>
      <c r="I345" s="1">
        <v>139.76555205544301</v>
      </c>
      <c r="J345" s="1">
        <v>22.156466560642901</v>
      </c>
      <c r="K345" s="15">
        <v>2.8245324966159699E-10</v>
      </c>
      <c r="L345" s="1" t="s">
        <v>572</v>
      </c>
      <c r="M345" s="1" t="s">
        <v>553</v>
      </c>
      <c r="N345" s="1" t="s">
        <v>93</v>
      </c>
      <c r="O345" s="1" t="s">
        <v>62</v>
      </c>
      <c r="P345" s="1">
        <v>4</v>
      </c>
      <c r="Q345" s="1">
        <v>48831680</v>
      </c>
      <c r="R345" s="1" t="s">
        <v>188</v>
      </c>
      <c r="S345" s="1" t="s">
        <v>1436</v>
      </c>
      <c r="T345" s="1" t="s">
        <v>1437</v>
      </c>
      <c r="U345" s="1">
        <f t="shared" si="15"/>
        <v>6444532</v>
      </c>
      <c r="V345" s="1" t="str">
        <f t="shared" si="16"/>
        <v>trans</v>
      </c>
      <c r="W345" s="1">
        <v>10</v>
      </c>
      <c r="X345" s="1">
        <v>55276212</v>
      </c>
      <c r="Y345" s="1">
        <v>16</v>
      </c>
      <c r="AA345" s="1" t="s">
        <v>575</v>
      </c>
      <c r="AB345" s="1" t="s">
        <v>575</v>
      </c>
      <c r="AL345" s="1" t="s">
        <v>575</v>
      </c>
      <c r="AN345" s="1" t="s">
        <v>575</v>
      </c>
      <c r="AO345" s="1" t="s">
        <v>575</v>
      </c>
      <c r="AP345" s="1" t="s">
        <v>575</v>
      </c>
      <c r="AQ345" s="1" t="str">
        <f t="shared" si="17"/>
        <v>No</v>
      </c>
    </row>
    <row r="346" spans="1:43">
      <c r="A346" s="1">
        <v>10</v>
      </c>
      <c r="B346" s="1">
        <v>55276961</v>
      </c>
      <c r="C346" s="1">
        <v>10825045</v>
      </c>
      <c r="D346" s="1" t="s">
        <v>62</v>
      </c>
      <c r="E346" s="1" t="s">
        <v>1453</v>
      </c>
      <c r="F346" s="1" t="s">
        <v>548</v>
      </c>
      <c r="G346" s="1" t="s">
        <v>549</v>
      </c>
      <c r="H346" s="1">
        <v>703</v>
      </c>
      <c r="I346" s="1">
        <v>139.715092698988</v>
      </c>
      <c r="J346" s="1">
        <v>22.155538301153801</v>
      </c>
      <c r="K346" s="15">
        <v>2.8614980160916902E-10</v>
      </c>
      <c r="L346" s="1" t="s">
        <v>572</v>
      </c>
      <c r="M346" s="1" t="s">
        <v>553</v>
      </c>
      <c r="N346" s="1" t="s">
        <v>93</v>
      </c>
      <c r="O346" s="1" t="s">
        <v>62</v>
      </c>
      <c r="P346" s="1">
        <v>4</v>
      </c>
      <c r="Q346" s="1">
        <v>48831680</v>
      </c>
      <c r="R346" s="1" t="s">
        <v>188</v>
      </c>
      <c r="S346" s="1" t="s">
        <v>1436</v>
      </c>
      <c r="T346" s="1" t="s">
        <v>1437</v>
      </c>
      <c r="U346" s="1">
        <f t="shared" si="15"/>
        <v>6445281</v>
      </c>
      <c r="V346" s="1" t="str">
        <f t="shared" si="16"/>
        <v>trans</v>
      </c>
      <c r="W346" s="1">
        <v>10</v>
      </c>
      <c r="X346" s="1">
        <v>55276961</v>
      </c>
      <c r="Y346" s="1">
        <v>16</v>
      </c>
      <c r="AA346" s="1" t="s">
        <v>575</v>
      </c>
      <c r="AB346" s="1" t="s">
        <v>575</v>
      </c>
      <c r="AL346" s="1" t="s">
        <v>575</v>
      </c>
      <c r="AN346" s="1" t="s">
        <v>575</v>
      </c>
      <c r="AO346" s="1" t="s">
        <v>575</v>
      </c>
      <c r="AP346" s="1" t="s">
        <v>575</v>
      </c>
      <c r="AQ346" s="1" t="str">
        <f t="shared" si="17"/>
        <v>No</v>
      </c>
    </row>
    <row r="347" spans="1:43">
      <c r="A347" s="1">
        <v>10</v>
      </c>
      <c r="B347" s="1">
        <v>55277504</v>
      </c>
      <c r="C347" s="1">
        <v>7097292</v>
      </c>
      <c r="D347" s="1" t="s">
        <v>62</v>
      </c>
      <c r="E347" s="1" t="s">
        <v>1454</v>
      </c>
      <c r="F347" s="1" t="s">
        <v>566</v>
      </c>
      <c r="G347" s="1" t="s">
        <v>565</v>
      </c>
      <c r="H347" s="1">
        <v>703</v>
      </c>
      <c r="I347" s="1">
        <v>139.715092698988</v>
      </c>
      <c r="J347" s="1">
        <v>22.155538301153801</v>
      </c>
      <c r="K347" s="15">
        <v>2.8614980160916902E-10</v>
      </c>
      <c r="L347" s="1" t="s">
        <v>572</v>
      </c>
      <c r="M347" s="1" t="s">
        <v>553</v>
      </c>
      <c r="N347" s="1" t="s">
        <v>93</v>
      </c>
      <c r="O347" s="1" t="s">
        <v>62</v>
      </c>
      <c r="P347" s="1">
        <v>4</v>
      </c>
      <c r="Q347" s="1">
        <v>48831680</v>
      </c>
      <c r="R347" s="1" t="s">
        <v>188</v>
      </c>
      <c r="S347" s="1" t="s">
        <v>1436</v>
      </c>
      <c r="T347" s="1" t="s">
        <v>1437</v>
      </c>
      <c r="U347" s="1">
        <f t="shared" si="15"/>
        <v>6445824</v>
      </c>
      <c r="V347" s="1" t="str">
        <f t="shared" si="16"/>
        <v>trans</v>
      </c>
      <c r="W347" s="1">
        <v>10</v>
      </c>
      <c r="X347" s="1">
        <v>55277504</v>
      </c>
      <c r="Y347" s="1">
        <v>16</v>
      </c>
      <c r="AA347" s="1" t="s">
        <v>575</v>
      </c>
      <c r="AB347" s="1" t="s">
        <v>575</v>
      </c>
      <c r="AL347" s="1" t="s">
        <v>575</v>
      </c>
      <c r="AN347" s="1" t="s">
        <v>575</v>
      </c>
      <c r="AO347" s="1" t="s">
        <v>575</v>
      </c>
      <c r="AP347" s="1" t="s">
        <v>575</v>
      </c>
      <c r="AQ347" s="1" t="str">
        <f t="shared" si="17"/>
        <v>No</v>
      </c>
    </row>
    <row r="348" spans="1:43">
      <c r="A348" s="1">
        <v>10</v>
      </c>
      <c r="B348" s="1">
        <v>55278722</v>
      </c>
      <c r="C348" s="1">
        <v>7084959</v>
      </c>
      <c r="D348" s="1" t="s">
        <v>62</v>
      </c>
      <c r="E348" s="1" t="s">
        <v>1455</v>
      </c>
      <c r="F348" s="1" t="s">
        <v>565</v>
      </c>
      <c r="G348" s="1" t="s">
        <v>566</v>
      </c>
      <c r="H348" s="1">
        <v>703</v>
      </c>
      <c r="I348" s="1">
        <v>139.715092698988</v>
      </c>
      <c r="J348" s="1">
        <v>22.155538301153801</v>
      </c>
      <c r="K348" s="15">
        <v>2.8614980160916902E-10</v>
      </c>
      <c r="L348" s="1" t="s">
        <v>572</v>
      </c>
      <c r="M348" s="1" t="s">
        <v>553</v>
      </c>
      <c r="N348" s="1" t="s">
        <v>93</v>
      </c>
      <c r="O348" s="1" t="s">
        <v>62</v>
      </c>
      <c r="P348" s="1">
        <v>4</v>
      </c>
      <c r="Q348" s="1">
        <v>48831680</v>
      </c>
      <c r="R348" s="1" t="s">
        <v>188</v>
      </c>
      <c r="S348" s="1" t="s">
        <v>1436</v>
      </c>
      <c r="T348" s="1" t="s">
        <v>1437</v>
      </c>
      <c r="U348" s="1">
        <f t="shared" si="15"/>
        <v>6447042</v>
      </c>
      <c r="V348" s="1" t="str">
        <f t="shared" si="16"/>
        <v>trans</v>
      </c>
      <c r="W348" s="1">
        <v>10</v>
      </c>
      <c r="X348" s="1">
        <v>55278722</v>
      </c>
      <c r="Y348" s="1">
        <v>16</v>
      </c>
      <c r="AA348" s="1" t="s">
        <v>575</v>
      </c>
      <c r="AB348" s="1" t="s">
        <v>575</v>
      </c>
      <c r="AL348" s="1" t="s">
        <v>575</v>
      </c>
      <c r="AN348" s="1" t="s">
        <v>575</v>
      </c>
      <c r="AO348" s="1" t="s">
        <v>575</v>
      </c>
      <c r="AP348" s="1" t="s">
        <v>575</v>
      </c>
      <c r="AQ348" s="1" t="str">
        <f t="shared" si="17"/>
        <v>No</v>
      </c>
    </row>
    <row r="349" spans="1:43">
      <c r="A349" s="1">
        <v>10</v>
      </c>
      <c r="B349" s="1">
        <v>55280982</v>
      </c>
      <c r="C349" s="1">
        <v>115865348</v>
      </c>
      <c r="D349" s="1" t="s">
        <v>62</v>
      </c>
      <c r="E349" s="1" t="s">
        <v>1456</v>
      </c>
      <c r="F349" s="1" t="s">
        <v>549</v>
      </c>
      <c r="G349" s="1" t="s">
        <v>548</v>
      </c>
      <c r="H349" s="1">
        <v>703</v>
      </c>
      <c r="I349" s="1">
        <v>139.715092698988</v>
      </c>
      <c r="J349" s="1">
        <v>22.155538301153801</v>
      </c>
      <c r="K349" s="15">
        <v>2.8614980160916902E-10</v>
      </c>
      <c r="L349" s="1" t="s">
        <v>572</v>
      </c>
      <c r="M349" s="1" t="s">
        <v>553</v>
      </c>
      <c r="N349" s="1" t="s">
        <v>93</v>
      </c>
      <c r="O349" s="1" t="s">
        <v>62</v>
      </c>
      <c r="P349" s="1">
        <v>4</v>
      </c>
      <c r="Q349" s="1">
        <v>48831680</v>
      </c>
      <c r="R349" s="1" t="s">
        <v>188</v>
      </c>
      <c r="S349" s="1" t="s">
        <v>1436</v>
      </c>
      <c r="T349" s="1" t="s">
        <v>1437</v>
      </c>
      <c r="U349" s="1">
        <f t="shared" si="15"/>
        <v>6449302</v>
      </c>
      <c r="V349" s="1" t="str">
        <f t="shared" si="16"/>
        <v>trans</v>
      </c>
      <c r="W349" s="1">
        <v>10</v>
      </c>
      <c r="X349" s="1">
        <v>55280982</v>
      </c>
      <c r="Y349" s="1">
        <v>16</v>
      </c>
      <c r="AA349" s="1" t="s">
        <v>575</v>
      </c>
      <c r="AB349" s="1" t="s">
        <v>575</v>
      </c>
      <c r="AL349" s="1" t="s">
        <v>575</v>
      </c>
      <c r="AN349" s="1" t="s">
        <v>575</v>
      </c>
      <c r="AO349" s="1" t="s">
        <v>575</v>
      </c>
      <c r="AP349" s="1" t="s">
        <v>575</v>
      </c>
      <c r="AQ349" s="1" t="str">
        <f t="shared" si="17"/>
        <v>No</v>
      </c>
    </row>
    <row r="350" spans="1:43">
      <c r="A350" s="1">
        <v>10</v>
      </c>
      <c r="B350" s="1">
        <v>55280983</v>
      </c>
      <c r="C350" s="1">
        <v>116282649</v>
      </c>
      <c r="D350" s="1" t="s">
        <v>62</v>
      </c>
      <c r="E350" s="1" t="s">
        <v>1457</v>
      </c>
      <c r="F350" s="1" t="s">
        <v>566</v>
      </c>
      <c r="G350" s="1" t="s">
        <v>565</v>
      </c>
      <c r="H350" s="1">
        <v>703</v>
      </c>
      <c r="I350" s="1">
        <v>139.715092698988</v>
      </c>
      <c r="J350" s="1">
        <v>22.155538301153801</v>
      </c>
      <c r="K350" s="15">
        <v>2.8614980160916902E-10</v>
      </c>
      <c r="L350" s="1" t="s">
        <v>572</v>
      </c>
      <c r="M350" s="1" t="s">
        <v>553</v>
      </c>
      <c r="N350" s="1" t="s">
        <v>93</v>
      </c>
      <c r="O350" s="1" t="s">
        <v>62</v>
      </c>
      <c r="P350" s="1">
        <v>4</v>
      </c>
      <c r="Q350" s="1">
        <v>48831680</v>
      </c>
      <c r="R350" s="1" t="s">
        <v>188</v>
      </c>
      <c r="S350" s="1" t="s">
        <v>1436</v>
      </c>
      <c r="T350" s="1" t="s">
        <v>1437</v>
      </c>
      <c r="U350" s="1">
        <f t="shared" si="15"/>
        <v>6449303</v>
      </c>
      <c r="V350" s="1" t="str">
        <f t="shared" si="16"/>
        <v>trans</v>
      </c>
      <c r="W350" s="1">
        <v>10</v>
      </c>
      <c r="X350" s="1">
        <v>55280983</v>
      </c>
      <c r="Y350" s="1">
        <v>16</v>
      </c>
      <c r="AA350" s="1" t="s">
        <v>575</v>
      </c>
      <c r="AB350" s="1" t="s">
        <v>575</v>
      </c>
      <c r="AL350" s="1" t="s">
        <v>575</v>
      </c>
      <c r="AN350" s="1" t="s">
        <v>575</v>
      </c>
      <c r="AO350" s="1" t="s">
        <v>575</v>
      </c>
      <c r="AP350" s="1" t="s">
        <v>575</v>
      </c>
      <c r="AQ350" s="1" t="str">
        <f t="shared" si="17"/>
        <v>No</v>
      </c>
    </row>
    <row r="351" spans="1:43">
      <c r="A351" s="1">
        <v>10</v>
      </c>
      <c r="B351" s="1">
        <v>55282694</v>
      </c>
      <c r="C351" s="1">
        <v>73237596</v>
      </c>
      <c r="D351" s="1" t="s">
        <v>62</v>
      </c>
      <c r="E351" s="1" t="s">
        <v>1458</v>
      </c>
      <c r="F351" s="1" t="s">
        <v>548</v>
      </c>
      <c r="G351" s="1" t="s">
        <v>565</v>
      </c>
      <c r="H351" s="1">
        <v>703</v>
      </c>
      <c r="I351" s="1">
        <v>129.44745863154</v>
      </c>
      <c r="J351" s="1">
        <v>20.442677870542902</v>
      </c>
      <c r="K351" s="15">
        <v>2.41664324250697E-10</v>
      </c>
      <c r="L351" s="1" t="s">
        <v>572</v>
      </c>
      <c r="M351" s="1" t="s">
        <v>553</v>
      </c>
      <c r="N351" s="1" t="s">
        <v>93</v>
      </c>
      <c r="O351" s="1" t="s">
        <v>62</v>
      </c>
      <c r="P351" s="1">
        <v>4</v>
      </c>
      <c r="Q351" s="1">
        <v>48831680</v>
      </c>
      <c r="R351" s="1" t="s">
        <v>188</v>
      </c>
      <c r="S351" s="1" t="s">
        <v>1436</v>
      </c>
      <c r="T351" s="1" t="s">
        <v>1437</v>
      </c>
      <c r="U351" s="1">
        <f t="shared" si="15"/>
        <v>6451014</v>
      </c>
      <c r="V351" s="1" t="str">
        <f t="shared" si="16"/>
        <v>trans</v>
      </c>
      <c r="W351" s="1">
        <v>10</v>
      </c>
      <c r="X351" s="1">
        <v>55282694</v>
      </c>
      <c r="Y351" s="1">
        <v>16</v>
      </c>
      <c r="AA351" s="1" t="s">
        <v>575</v>
      </c>
      <c r="AB351" s="1" t="s">
        <v>575</v>
      </c>
      <c r="AL351" s="1" t="s">
        <v>575</v>
      </c>
      <c r="AN351" s="1" t="s">
        <v>575</v>
      </c>
      <c r="AO351" s="1" t="s">
        <v>575</v>
      </c>
      <c r="AP351" s="1" t="s">
        <v>575</v>
      </c>
      <c r="AQ351" s="1" t="str">
        <f t="shared" si="17"/>
        <v>No</v>
      </c>
    </row>
    <row r="352" spans="1:43">
      <c r="A352" s="1">
        <v>10</v>
      </c>
      <c r="B352" s="1">
        <v>55283186</v>
      </c>
      <c r="C352" s="1">
        <v>7070023</v>
      </c>
      <c r="D352" s="1" t="s">
        <v>62</v>
      </c>
      <c r="E352" s="1" t="s">
        <v>1459</v>
      </c>
      <c r="F352" s="1" t="s">
        <v>565</v>
      </c>
      <c r="G352" s="1" t="s">
        <v>566</v>
      </c>
      <c r="H352" s="1">
        <v>703</v>
      </c>
      <c r="I352" s="1">
        <v>143.367234507739</v>
      </c>
      <c r="J352" s="1">
        <v>22.701569428466701</v>
      </c>
      <c r="K352" s="15">
        <v>2.6963688641125599E-10</v>
      </c>
      <c r="L352" s="1" t="s">
        <v>572</v>
      </c>
      <c r="M352" s="1" t="s">
        <v>553</v>
      </c>
      <c r="N352" s="1" t="s">
        <v>93</v>
      </c>
      <c r="O352" s="1" t="s">
        <v>62</v>
      </c>
      <c r="P352" s="1">
        <v>4</v>
      </c>
      <c r="Q352" s="1">
        <v>48831680</v>
      </c>
      <c r="R352" s="1" t="s">
        <v>188</v>
      </c>
      <c r="S352" s="1" t="s">
        <v>1436</v>
      </c>
      <c r="T352" s="1" t="s">
        <v>1437</v>
      </c>
      <c r="U352" s="1">
        <f t="shared" si="15"/>
        <v>6451506</v>
      </c>
      <c r="V352" s="1" t="str">
        <f t="shared" si="16"/>
        <v>trans</v>
      </c>
      <c r="W352" s="1">
        <v>10</v>
      </c>
      <c r="X352" s="1">
        <v>55283186</v>
      </c>
      <c r="Y352" s="1">
        <v>16</v>
      </c>
      <c r="AA352" s="1" t="s">
        <v>575</v>
      </c>
      <c r="AB352" s="1" t="s">
        <v>575</v>
      </c>
      <c r="AL352" s="1" t="s">
        <v>575</v>
      </c>
      <c r="AN352" s="1" t="s">
        <v>575</v>
      </c>
      <c r="AO352" s="1" t="s">
        <v>575</v>
      </c>
      <c r="AP352" s="1" t="s">
        <v>575</v>
      </c>
      <c r="AQ352" s="1" t="str">
        <f t="shared" si="17"/>
        <v>No</v>
      </c>
    </row>
    <row r="353" spans="1:43">
      <c r="A353" s="1">
        <v>10</v>
      </c>
      <c r="B353" s="1">
        <v>55283491</v>
      </c>
      <c r="C353" s="1">
        <v>7100590</v>
      </c>
      <c r="D353" s="1" t="s">
        <v>62</v>
      </c>
      <c r="E353" s="1" t="s">
        <v>1460</v>
      </c>
      <c r="F353" s="1" t="s">
        <v>565</v>
      </c>
      <c r="G353" s="1" t="s">
        <v>549</v>
      </c>
      <c r="H353" s="1">
        <v>703</v>
      </c>
      <c r="I353" s="1">
        <v>139.715092698988</v>
      </c>
      <c r="J353" s="1">
        <v>22.155538301153801</v>
      </c>
      <c r="K353" s="15">
        <v>2.8614980160916902E-10</v>
      </c>
      <c r="L353" s="1" t="s">
        <v>572</v>
      </c>
      <c r="M353" s="1" t="s">
        <v>553</v>
      </c>
      <c r="N353" s="1" t="s">
        <v>93</v>
      </c>
      <c r="O353" s="1" t="s">
        <v>62</v>
      </c>
      <c r="P353" s="1">
        <v>4</v>
      </c>
      <c r="Q353" s="1">
        <v>48831680</v>
      </c>
      <c r="R353" s="1" t="s">
        <v>188</v>
      </c>
      <c r="S353" s="1" t="s">
        <v>1436</v>
      </c>
      <c r="T353" s="1" t="s">
        <v>1437</v>
      </c>
      <c r="U353" s="1">
        <f t="shared" si="15"/>
        <v>6451811</v>
      </c>
      <c r="V353" s="1" t="str">
        <f t="shared" si="16"/>
        <v>trans</v>
      </c>
      <c r="W353" s="1">
        <v>10</v>
      </c>
      <c r="X353" s="1">
        <v>55283491</v>
      </c>
      <c r="Y353" s="1">
        <v>16</v>
      </c>
      <c r="AA353" s="1" t="s">
        <v>575</v>
      </c>
      <c r="AB353" s="1" t="s">
        <v>575</v>
      </c>
      <c r="AL353" s="1" t="s">
        <v>575</v>
      </c>
      <c r="AN353" s="1" t="s">
        <v>575</v>
      </c>
      <c r="AO353" s="1" t="s">
        <v>575</v>
      </c>
      <c r="AP353" s="1" t="s">
        <v>575</v>
      </c>
      <c r="AQ353" s="1" t="str">
        <f t="shared" si="17"/>
        <v>No</v>
      </c>
    </row>
    <row r="354" spans="1:43">
      <c r="A354" s="1">
        <v>10</v>
      </c>
      <c r="B354" s="1">
        <v>55288169</v>
      </c>
      <c r="C354" s="1">
        <v>11814685</v>
      </c>
      <c r="D354" s="1" t="s">
        <v>62</v>
      </c>
      <c r="E354" s="1" t="s">
        <v>1461</v>
      </c>
      <c r="F354" s="1" t="s">
        <v>549</v>
      </c>
      <c r="G354" s="1" t="s">
        <v>566</v>
      </c>
      <c r="H354" s="1">
        <v>703</v>
      </c>
      <c r="I354" s="1">
        <v>139.715092698988</v>
      </c>
      <c r="J354" s="1">
        <v>22.155538301153801</v>
      </c>
      <c r="K354" s="15">
        <v>2.8614980160916902E-10</v>
      </c>
      <c r="L354" s="1" t="s">
        <v>572</v>
      </c>
      <c r="M354" s="1" t="s">
        <v>553</v>
      </c>
      <c r="N354" s="1" t="s">
        <v>93</v>
      </c>
      <c r="O354" s="1" t="s">
        <v>62</v>
      </c>
      <c r="P354" s="1">
        <v>4</v>
      </c>
      <c r="Q354" s="1">
        <v>48831680</v>
      </c>
      <c r="R354" s="1" t="s">
        <v>188</v>
      </c>
      <c r="S354" s="1" t="s">
        <v>1436</v>
      </c>
      <c r="T354" s="1" t="s">
        <v>1437</v>
      </c>
      <c r="U354" s="1">
        <f t="shared" si="15"/>
        <v>6456489</v>
      </c>
      <c r="V354" s="1" t="str">
        <f t="shared" si="16"/>
        <v>trans</v>
      </c>
      <c r="W354" s="1">
        <v>10</v>
      </c>
      <c r="X354" s="1">
        <v>55288169</v>
      </c>
      <c r="Y354" s="1">
        <v>16</v>
      </c>
      <c r="AA354" s="1" t="s">
        <v>575</v>
      </c>
      <c r="AB354" s="1" t="s">
        <v>575</v>
      </c>
      <c r="AL354" s="1" t="s">
        <v>575</v>
      </c>
      <c r="AN354" s="1" t="s">
        <v>575</v>
      </c>
      <c r="AO354" s="1" t="s">
        <v>575</v>
      </c>
      <c r="AP354" s="1" t="s">
        <v>575</v>
      </c>
      <c r="AQ354" s="1" t="str">
        <f t="shared" si="17"/>
        <v>No</v>
      </c>
    </row>
    <row r="355" spans="1:43">
      <c r="A355" s="1">
        <v>10</v>
      </c>
      <c r="B355" s="1">
        <v>55288369</v>
      </c>
      <c r="C355" s="1">
        <v>10825056</v>
      </c>
      <c r="D355" s="1" t="s">
        <v>62</v>
      </c>
      <c r="E355" s="1" t="s">
        <v>1462</v>
      </c>
      <c r="F355" s="1" t="s">
        <v>548</v>
      </c>
      <c r="G355" s="1" t="s">
        <v>566</v>
      </c>
      <c r="H355" s="1">
        <v>703</v>
      </c>
      <c r="I355" s="1">
        <v>143.367234507739</v>
      </c>
      <c r="J355" s="1">
        <v>22.701569428466701</v>
      </c>
      <c r="K355" s="15">
        <v>2.6963688641125599E-10</v>
      </c>
      <c r="L355" s="1" t="s">
        <v>572</v>
      </c>
      <c r="M355" s="1" t="s">
        <v>553</v>
      </c>
      <c r="N355" s="1" t="s">
        <v>93</v>
      </c>
      <c r="O355" s="1" t="s">
        <v>62</v>
      </c>
      <c r="P355" s="1">
        <v>4</v>
      </c>
      <c r="Q355" s="1">
        <v>48831680</v>
      </c>
      <c r="R355" s="1" t="s">
        <v>188</v>
      </c>
      <c r="S355" s="1" t="s">
        <v>1436</v>
      </c>
      <c r="T355" s="1" t="s">
        <v>1437</v>
      </c>
      <c r="U355" s="1">
        <f t="shared" si="15"/>
        <v>6456689</v>
      </c>
      <c r="V355" s="1" t="str">
        <f t="shared" si="16"/>
        <v>trans</v>
      </c>
      <c r="W355" s="1">
        <v>10</v>
      </c>
      <c r="X355" s="1">
        <v>55288369</v>
      </c>
      <c r="Y355" s="1">
        <v>16</v>
      </c>
      <c r="AA355" s="1" t="s">
        <v>575</v>
      </c>
      <c r="AB355" s="1" t="s">
        <v>575</v>
      </c>
      <c r="AL355" s="1" t="s">
        <v>575</v>
      </c>
      <c r="AN355" s="1" t="s">
        <v>575</v>
      </c>
      <c r="AO355" s="1" t="s">
        <v>575</v>
      </c>
      <c r="AP355" s="1" t="s">
        <v>575</v>
      </c>
      <c r="AQ355" s="1" t="str">
        <f t="shared" si="17"/>
        <v>No</v>
      </c>
    </row>
    <row r="356" spans="1:43">
      <c r="A356" s="1">
        <v>10</v>
      </c>
      <c r="B356" s="1">
        <v>55288863</v>
      </c>
      <c r="C356" s="1">
        <v>7085753</v>
      </c>
      <c r="D356" s="1" t="s">
        <v>62</v>
      </c>
      <c r="E356" s="1" t="s">
        <v>1463</v>
      </c>
      <c r="F356" s="1" t="s">
        <v>549</v>
      </c>
      <c r="G356" s="1" t="s">
        <v>548</v>
      </c>
      <c r="H356" s="1">
        <v>703</v>
      </c>
      <c r="I356" s="1">
        <v>139.715092698988</v>
      </c>
      <c r="J356" s="1">
        <v>22.155538301153801</v>
      </c>
      <c r="K356" s="15">
        <v>2.8614980160916902E-10</v>
      </c>
      <c r="L356" s="1" t="s">
        <v>572</v>
      </c>
      <c r="M356" s="1" t="s">
        <v>553</v>
      </c>
      <c r="N356" s="1" t="s">
        <v>93</v>
      </c>
      <c r="O356" s="1" t="s">
        <v>62</v>
      </c>
      <c r="P356" s="1">
        <v>4</v>
      </c>
      <c r="Q356" s="1">
        <v>48831680</v>
      </c>
      <c r="R356" s="1" t="s">
        <v>188</v>
      </c>
      <c r="S356" s="1" t="s">
        <v>1436</v>
      </c>
      <c r="T356" s="1" t="s">
        <v>1437</v>
      </c>
      <c r="U356" s="1">
        <f t="shared" si="15"/>
        <v>6457183</v>
      </c>
      <c r="V356" s="1" t="str">
        <f t="shared" si="16"/>
        <v>trans</v>
      </c>
      <c r="W356" s="1">
        <v>10</v>
      </c>
      <c r="X356" s="1">
        <v>55288863</v>
      </c>
      <c r="Y356" s="1">
        <v>16</v>
      </c>
      <c r="AA356" s="1" t="s">
        <v>575</v>
      </c>
      <c r="AB356" s="1" t="s">
        <v>575</v>
      </c>
      <c r="AL356" s="1" t="s">
        <v>575</v>
      </c>
      <c r="AN356" s="1" t="s">
        <v>575</v>
      </c>
      <c r="AO356" s="1" t="s">
        <v>575</v>
      </c>
      <c r="AP356" s="1" t="s">
        <v>575</v>
      </c>
      <c r="AQ356" s="1" t="str">
        <f t="shared" si="17"/>
        <v>No</v>
      </c>
    </row>
    <row r="357" spans="1:43">
      <c r="A357" s="1">
        <v>10</v>
      </c>
      <c r="B357" s="1">
        <v>55289115</v>
      </c>
      <c r="C357" s="1">
        <v>7069631</v>
      </c>
      <c r="D357" s="1" t="s">
        <v>62</v>
      </c>
      <c r="E357" s="1" t="s">
        <v>1464</v>
      </c>
      <c r="F357" s="1" t="s">
        <v>548</v>
      </c>
      <c r="G357" s="1" t="s">
        <v>549</v>
      </c>
      <c r="H357" s="1">
        <v>703</v>
      </c>
      <c r="I357" s="1">
        <v>139.715092698988</v>
      </c>
      <c r="J357" s="1">
        <v>22.155538301153801</v>
      </c>
      <c r="K357" s="15">
        <v>2.8614980160916902E-10</v>
      </c>
      <c r="L357" s="1" t="s">
        <v>572</v>
      </c>
      <c r="M357" s="1" t="s">
        <v>553</v>
      </c>
      <c r="N357" s="1" t="s">
        <v>93</v>
      </c>
      <c r="O357" s="1" t="s">
        <v>62</v>
      </c>
      <c r="P357" s="1">
        <v>4</v>
      </c>
      <c r="Q357" s="1">
        <v>48831680</v>
      </c>
      <c r="R357" s="1" t="s">
        <v>188</v>
      </c>
      <c r="S357" s="1" t="s">
        <v>1436</v>
      </c>
      <c r="T357" s="1" t="s">
        <v>1437</v>
      </c>
      <c r="U357" s="1">
        <f t="shared" si="15"/>
        <v>6457435</v>
      </c>
      <c r="V357" s="1" t="str">
        <f t="shared" si="16"/>
        <v>trans</v>
      </c>
      <c r="W357" s="1">
        <v>10</v>
      </c>
      <c r="X357" s="1">
        <v>55289115</v>
      </c>
      <c r="Y357" s="1">
        <v>16</v>
      </c>
      <c r="AA357" s="1" t="s">
        <v>575</v>
      </c>
      <c r="AB357" s="1" t="s">
        <v>575</v>
      </c>
      <c r="AL357" s="1" t="s">
        <v>575</v>
      </c>
      <c r="AN357" s="1" t="s">
        <v>575</v>
      </c>
      <c r="AO357" s="1" t="s">
        <v>575</v>
      </c>
      <c r="AP357" s="1" t="s">
        <v>575</v>
      </c>
      <c r="AQ357" s="1" t="str">
        <f t="shared" si="17"/>
        <v>No</v>
      </c>
    </row>
    <row r="358" spans="1:43">
      <c r="A358" s="1">
        <v>10</v>
      </c>
      <c r="B358" s="1">
        <v>55292564</v>
      </c>
      <c r="C358" s="1">
        <v>7101007</v>
      </c>
      <c r="D358" s="1" t="s">
        <v>62</v>
      </c>
      <c r="E358" s="1" t="s">
        <v>1465</v>
      </c>
      <c r="F358" s="1" t="s">
        <v>549</v>
      </c>
      <c r="G358" s="1" t="s">
        <v>548</v>
      </c>
      <c r="H358" s="1">
        <v>703</v>
      </c>
      <c r="I358" s="1">
        <v>146.44244817427301</v>
      </c>
      <c r="J358" s="1">
        <v>22.447830610672099</v>
      </c>
      <c r="K358" s="15">
        <v>6.8603307549107297E-11</v>
      </c>
      <c r="L358" s="1" t="s">
        <v>572</v>
      </c>
      <c r="M358" s="1" t="s">
        <v>553</v>
      </c>
      <c r="N358" s="1" t="s">
        <v>93</v>
      </c>
      <c r="O358" s="1" t="s">
        <v>62</v>
      </c>
      <c r="P358" s="1">
        <v>4</v>
      </c>
      <c r="Q358" s="1">
        <v>48831680</v>
      </c>
      <c r="R358" s="1" t="s">
        <v>188</v>
      </c>
      <c r="S358" s="1" t="s">
        <v>1436</v>
      </c>
      <c r="T358" s="1" t="s">
        <v>1437</v>
      </c>
      <c r="U358" s="1">
        <f t="shared" si="15"/>
        <v>6460884</v>
      </c>
      <c r="V358" s="1" t="str">
        <f t="shared" si="16"/>
        <v>trans</v>
      </c>
      <c r="W358" s="1">
        <v>10</v>
      </c>
      <c r="X358" s="1">
        <v>55292564</v>
      </c>
      <c r="Y358" s="1">
        <v>16</v>
      </c>
      <c r="AA358" s="1" t="s">
        <v>575</v>
      </c>
      <c r="AB358" s="1" t="s">
        <v>575</v>
      </c>
      <c r="AL358" s="1" t="s">
        <v>575</v>
      </c>
      <c r="AN358" s="1" t="s">
        <v>575</v>
      </c>
      <c r="AO358" s="1" t="s">
        <v>575</v>
      </c>
      <c r="AP358" s="1" t="s">
        <v>575</v>
      </c>
      <c r="AQ358" s="1" t="str">
        <f t="shared" si="17"/>
        <v>No</v>
      </c>
    </row>
    <row r="359" spans="1:43">
      <c r="A359" s="1">
        <v>10</v>
      </c>
      <c r="B359" s="1">
        <v>55293413</v>
      </c>
      <c r="C359" s="1">
        <v>75486259</v>
      </c>
      <c r="D359" s="1" t="s">
        <v>62</v>
      </c>
      <c r="E359" s="1" t="s">
        <v>1466</v>
      </c>
      <c r="F359" s="1" t="s">
        <v>549</v>
      </c>
      <c r="G359" s="1" t="s">
        <v>548</v>
      </c>
      <c r="H359" s="1">
        <v>703</v>
      </c>
      <c r="I359" s="1">
        <v>150.67151531427399</v>
      </c>
      <c r="J359" s="1">
        <v>23.026249615132301</v>
      </c>
      <c r="K359" s="15">
        <v>6.0108564259322102E-11</v>
      </c>
      <c r="L359" s="1" t="s">
        <v>572</v>
      </c>
      <c r="M359" s="1" t="s">
        <v>553</v>
      </c>
      <c r="N359" s="1" t="s">
        <v>93</v>
      </c>
      <c r="O359" s="1" t="s">
        <v>62</v>
      </c>
      <c r="P359" s="1">
        <v>4</v>
      </c>
      <c r="Q359" s="1">
        <v>48831680</v>
      </c>
      <c r="R359" s="1" t="s">
        <v>188</v>
      </c>
      <c r="S359" s="1" t="s">
        <v>1436</v>
      </c>
      <c r="T359" s="1" t="s">
        <v>1437</v>
      </c>
      <c r="U359" s="1">
        <f t="shared" si="15"/>
        <v>6461733</v>
      </c>
      <c r="V359" s="1" t="str">
        <f t="shared" si="16"/>
        <v>trans</v>
      </c>
      <c r="W359" s="17">
        <v>10</v>
      </c>
      <c r="X359" s="1">
        <v>55293413</v>
      </c>
      <c r="Y359" s="1">
        <v>16</v>
      </c>
      <c r="AA359" s="1" t="s">
        <v>575</v>
      </c>
      <c r="AB359" s="1" t="s">
        <v>575</v>
      </c>
      <c r="AL359" s="1" t="s">
        <v>575</v>
      </c>
      <c r="AN359" s="1" t="s">
        <v>575</v>
      </c>
      <c r="AO359" s="1" t="s">
        <v>575</v>
      </c>
      <c r="AP359" s="1" t="s">
        <v>575</v>
      </c>
      <c r="AQ359" s="1" t="str">
        <f t="shared" si="17"/>
        <v>No</v>
      </c>
    </row>
    <row r="360" spans="1:43">
      <c r="A360" s="1">
        <v>10</v>
      </c>
      <c r="B360" s="1">
        <v>55293737</v>
      </c>
      <c r="C360" s="1">
        <v>4935442</v>
      </c>
      <c r="D360" s="1" t="s">
        <v>62</v>
      </c>
      <c r="E360" s="1" t="s">
        <v>1467</v>
      </c>
      <c r="F360" s="1" t="s">
        <v>548</v>
      </c>
      <c r="G360" s="1" t="s">
        <v>565</v>
      </c>
      <c r="H360" s="1">
        <v>703</v>
      </c>
      <c r="I360" s="1">
        <v>146.44244817427301</v>
      </c>
      <c r="J360" s="1">
        <v>22.447830610672099</v>
      </c>
      <c r="K360" s="15">
        <v>6.8603307549107297E-11</v>
      </c>
      <c r="L360" s="1" t="s">
        <v>572</v>
      </c>
      <c r="M360" s="1" t="s">
        <v>553</v>
      </c>
      <c r="N360" s="1" t="s">
        <v>93</v>
      </c>
      <c r="O360" s="1" t="s">
        <v>62</v>
      </c>
      <c r="P360" s="1">
        <v>4</v>
      </c>
      <c r="Q360" s="1">
        <v>48831680</v>
      </c>
      <c r="R360" s="1" t="s">
        <v>188</v>
      </c>
      <c r="S360" s="1" t="s">
        <v>1436</v>
      </c>
      <c r="T360" s="1" t="s">
        <v>1437</v>
      </c>
      <c r="U360" s="1">
        <f t="shared" si="15"/>
        <v>6462057</v>
      </c>
      <c r="V360" s="1" t="str">
        <f t="shared" si="16"/>
        <v>trans</v>
      </c>
      <c r="W360" s="1">
        <v>10</v>
      </c>
      <c r="X360" s="1">
        <v>55293737</v>
      </c>
      <c r="Y360" s="1">
        <v>16</v>
      </c>
      <c r="AA360" s="1" t="s">
        <v>575</v>
      </c>
      <c r="AB360" s="1" t="s">
        <v>575</v>
      </c>
      <c r="AL360" s="1" t="s">
        <v>575</v>
      </c>
      <c r="AN360" s="1" t="s">
        <v>575</v>
      </c>
      <c r="AO360" s="1" t="s">
        <v>575</v>
      </c>
      <c r="AP360" s="1" t="s">
        <v>575</v>
      </c>
      <c r="AQ360" s="1" t="str">
        <f t="shared" si="17"/>
        <v>No</v>
      </c>
    </row>
    <row r="361" spans="1:43">
      <c r="A361" s="1">
        <v>10</v>
      </c>
      <c r="B361" s="1">
        <v>55294187</v>
      </c>
      <c r="C361" s="1">
        <v>4935078</v>
      </c>
      <c r="D361" s="1" t="s">
        <v>62</v>
      </c>
      <c r="E361" s="1" t="s">
        <v>1468</v>
      </c>
      <c r="F361" s="1" t="s">
        <v>549</v>
      </c>
      <c r="G361" s="1" t="s">
        <v>548</v>
      </c>
      <c r="H361" s="1">
        <v>703</v>
      </c>
      <c r="I361" s="1">
        <v>150.67151531427399</v>
      </c>
      <c r="J361" s="1">
        <v>23.026249615132301</v>
      </c>
      <c r="K361" s="15">
        <v>6.0108564259322102E-11</v>
      </c>
      <c r="L361" s="1" t="s">
        <v>572</v>
      </c>
      <c r="M361" s="1" t="s">
        <v>553</v>
      </c>
      <c r="N361" s="1" t="s">
        <v>93</v>
      </c>
      <c r="O361" s="1" t="s">
        <v>62</v>
      </c>
      <c r="P361" s="1">
        <v>4</v>
      </c>
      <c r="Q361" s="1">
        <v>48831680</v>
      </c>
      <c r="R361" s="1" t="s">
        <v>188</v>
      </c>
      <c r="S361" s="1" t="s">
        <v>1436</v>
      </c>
      <c r="T361" s="1" t="s">
        <v>1437</v>
      </c>
      <c r="U361" s="1">
        <f t="shared" si="15"/>
        <v>6462507</v>
      </c>
      <c r="V361" s="1" t="str">
        <f t="shared" si="16"/>
        <v>trans</v>
      </c>
      <c r="W361" s="1">
        <v>10</v>
      </c>
      <c r="X361" s="1">
        <v>55294187</v>
      </c>
      <c r="Y361" s="1">
        <v>16</v>
      </c>
      <c r="AA361" s="1" t="s">
        <v>575</v>
      </c>
      <c r="AB361" s="1" t="s">
        <v>575</v>
      </c>
      <c r="AL361" s="1" t="s">
        <v>575</v>
      </c>
      <c r="AN361" s="1" t="s">
        <v>575</v>
      </c>
      <c r="AO361" s="1" t="s">
        <v>575</v>
      </c>
      <c r="AP361" s="1" t="s">
        <v>575</v>
      </c>
      <c r="AQ361" s="1" t="str">
        <f t="shared" si="17"/>
        <v>No</v>
      </c>
    </row>
    <row r="362" spans="1:43">
      <c r="A362" s="1">
        <v>10</v>
      </c>
      <c r="B362" s="1">
        <v>55294758</v>
      </c>
      <c r="C362" s="1">
        <v>61862614</v>
      </c>
      <c r="D362" s="1" t="s">
        <v>62</v>
      </c>
      <c r="E362" s="1" t="s">
        <v>1469</v>
      </c>
      <c r="F362" s="1" t="s">
        <v>548</v>
      </c>
      <c r="G362" s="1" t="s">
        <v>549</v>
      </c>
      <c r="H362" s="1">
        <v>703</v>
      </c>
      <c r="I362" s="1">
        <v>150.67151531427399</v>
      </c>
      <c r="J362" s="1">
        <v>23.026249615132301</v>
      </c>
      <c r="K362" s="15">
        <v>6.0108564259322102E-11</v>
      </c>
      <c r="L362" s="1" t="s">
        <v>572</v>
      </c>
      <c r="M362" s="1" t="s">
        <v>553</v>
      </c>
      <c r="N362" s="1" t="s">
        <v>93</v>
      </c>
      <c r="O362" s="1" t="s">
        <v>62</v>
      </c>
      <c r="P362" s="1">
        <v>4</v>
      </c>
      <c r="Q362" s="1">
        <v>48831680</v>
      </c>
      <c r="R362" s="1" t="s">
        <v>188</v>
      </c>
      <c r="S362" s="1" t="s">
        <v>1436</v>
      </c>
      <c r="T362" s="1" t="s">
        <v>1437</v>
      </c>
      <c r="U362" s="1">
        <f t="shared" si="15"/>
        <v>6463078</v>
      </c>
      <c r="V362" s="1" t="str">
        <f t="shared" si="16"/>
        <v>trans</v>
      </c>
      <c r="W362" s="1">
        <v>10</v>
      </c>
      <c r="X362" s="1">
        <v>55294758</v>
      </c>
      <c r="Y362" s="1">
        <v>16</v>
      </c>
      <c r="AA362" s="1" t="s">
        <v>575</v>
      </c>
      <c r="AB362" s="1" t="s">
        <v>575</v>
      </c>
      <c r="AL362" s="1" t="s">
        <v>575</v>
      </c>
      <c r="AN362" s="1" t="s">
        <v>575</v>
      </c>
      <c r="AO362" s="1" t="s">
        <v>575</v>
      </c>
      <c r="AP362" s="1" t="s">
        <v>575</v>
      </c>
      <c r="AQ362" s="1" t="str">
        <f t="shared" si="17"/>
        <v>No</v>
      </c>
    </row>
    <row r="363" spans="1:43">
      <c r="A363" s="1">
        <v>10</v>
      </c>
      <c r="B363" s="1">
        <v>68169423</v>
      </c>
      <c r="C363" s="1">
        <v>12572348</v>
      </c>
      <c r="D363" s="1" t="s">
        <v>62</v>
      </c>
      <c r="E363" s="1" t="s">
        <v>1471</v>
      </c>
      <c r="F363" s="1" t="s">
        <v>549</v>
      </c>
      <c r="G363" s="1" t="s">
        <v>548</v>
      </c>
      <c r="H363" s="1">
        <v>703</v>
      </c>
      <c r="I363" s="1">
        <v>114.50374236229899</v>
      </c>
      <c r="J363" s="1">
        <v>18.495778471506199</v>
      </c>
      <c r="K363" s="15">
        <v>5.9858041009207004E-10</v>
      </c>
      <c r="L363" s="1" t="s">
        <v>557</v>
      </c>
      <c r="M363" s="1" t="s">
        <v>553</v>
      </c>
      <c r="N363" s="1" t="s">
        <v>1470</v>
      </c>
      <c r="O363" s="1" t="s">
        <v>62</v>
      </c>
      <c r="P363" s="1">
        <v>4</v>
      </c>
      <c r="Q363" s="1">
        <v>48831680</v>
      </c>
      <c r="R363" s="1" t="s">
        <v>188</v>
      </c>
      <c r="S363" s="1" t="s">
        <v>1436</v>
      </c>
      <c r="T363" s="1" t="s">
        <v>1437</v>
      </c>
      <c r="U363" s="1">
        <f t="shared" si="15"/>
        <v>19337743</v>
      </c>
      <c r="V363" s="1" t="str">
        <f t="shared" si="16"/>
        <v>trans</v>
      </c>
      <c r="W363" s="1">
        <v>10</v>
      </c>
      <c r="X363" s="1">
        <v>68169423</v>
      </c>
      <c r="Y363" s="1">
        <v>17</v>
      </c>
      <c r="AA363" s="1" t="s">
        <v>575</v>
      </c>
      <c r="AB363" s="1" t="s">
        <v>575</v>
      </c>
      <c r="AL363" s="1" t="s">
        <v>575</v>
      </c>
      <c r="AN363" s="1" t="s">
        <v>575</v>
      </c>
      <c r="AO363" s="1" t="s">
        <v>575</v>
      </c>
      <c r="AP363" s="1" t="s">
        <v>575</v>
      </c>
      <c r="AQ363" s="1" t="str">
        <f t="shared" si="17"/>
        <v>No</v>
      </c>
    </row>
    <row r="364" spans="1:43">
      <c r="A364" s="1">
        <v>10</v>
      </c>
      <c r="B364" s="1">
        <v>68169717</v>
      </c>
      <c r="C364" s="1">
        <v>12776959</v>
      </c>
      <c r="D364" s="1" t="s">
        <v>62</v>
      </c>
      <c r="E364" s="1" t="s">
        <v>1472</v>
      </c>
      <c r="F364" s="1" t="s">
        <v>549</v>
      </c>
      <c r="G364" s="1" t="s">
        <v>565</v>
      </c>
      <c r="H364" s="1">
        <v>703</v>
      </c>
      <c r="I364" s="1">
        <v>114.50374236229899</v>
      </c>
      <c r="J364" s="1">
        <v>18.495778471506199</v>
      </c>
      <c r="K364" s="15">
        <v>5.9858041009207004E-10</v>
      </c>
      <c r="L364" s="1" t="s">
        <v>557</v>
      </c>
      <c r="M364" s="1" t="s">
        <v>553</v>
      </c>
      <c r="N364" s="1" t="s">
        <v>1470</v>
      </c>
      <c r="O364" s="1" t="s">
        <v>62</v>
      </c>
      <c r="P364" s="1">
        <v>4</v>
      </c>
      <c r="Q364" s="1">
        <v>48831680</v>
      </c>
      <c r="R364" s="1" t="s">
        <v>188</v>
      </c>
      <c r="S364" s="1" t="s">
        <v>1436</v>
      </c>
      <c r="T364" s="1" t="s">
        <v>1437</v>
      </c>
      <c r="U364" s="1">
        <f t="shared" si="15"/>
        <v>19338037</v>
      </c>
      <c r="V364" s="1" t="str">
        <f t="shared" si="16"/>
        <v>trans</v>
      </c>
      <c r="W364" s="1">
        <v>10</v>
      </c>
      <c r="X364" s="1">
        <v>68169717</v>
      </c>
      <c r="Y364" s="1">
        <v>17</v>
      </c>
      <c r="AA364" s="1" t="s">
        <v>575</v>
      </c>
      <c r="AB364" s="1" t="s">
        <v>575</v>
      </c>
      <c r="AL364" s="1" t="s">
        <v>575</v>
      </c>
      <c r="AN364" s="1" t="s">
        <v>575</v>
      </c>
      <c r="AO364" s="1" t="s">
        <v>575</v>
      </c>
      <c r="AP364" s="1" t="s">
        <v>575</v>
      </c>
      <c r="AQ364" s="1" t="str">
        <f t="shared" si="17"/>
        <v>No</v>
      </c>
    </row>
    <row r="365" spans="1:43">
      <c r="A365" s="1">
        <v>10</v>
      </c>
      <c r="B365" s="1">
        <v>68170551</v>
      </c>
      <c r="C365" s="1">
        <v>13376837</v>
      </c>
      <c r="D365" s="1" t="s">
        <v>62</v>
      </c>
      <c r="E365" s="1" t="s">
        <v>1473</v>
      </c>
      <c r="F365" s="1" t="s">
        <v>565</v>
      </c>
      <c r="G365" s="1" t="s">
        <v>566</v>
      </c>
      <c r="H365" s="1">
        <v>703</v>
      </c>
      <c r="I365" s="1">
        <v>114.50374236229899</v>
      </c>
      <c r="J365" s="1">
        <v>18.495778471506199</v>
      </c>
      <c r="K365" s="15">
        <v>5.9858041009207004E-10</v>
      </c>
      <c r="L365" s="1" t="s">
        <v>557</v>
      </c>
      <c r="M365" s="1" t="s">
        <v>553</v>
      </c>
      <c r="N365" s="1" t="s">
        <v>1470</v>
      </c>
      <c r="O365" s="1" t="s">
        <v>62</v>
      </c>
      <c r="P365" s="1">
        <v>4</v>
      </c>
      <c r="Q365" s="1">
        <v>48831680</v>
      </c>
      <c r="R365" s="1" t="s">
        <v>188</v>
      </c>
      <c r="S365" s="1" t="s">
        <v>1436</v>
      </c>
      <c r="T365" s="1" t="s">
        <v>1437</v>
      </c>
      <c r="U365" s="1">
        <f t="shared" si="15"/>
        <v>19338871</v>
      </c>
      <c r="V365" s="1" t="str">
        <f t="shared" si="16"/>
        <v>trans</v>
      </c>
      <c r="W365" s="1">
        <v>10</v>
      </c>
      <c r="X365" s="1">
        <v>68170551</v>
      </c>
      <c r="Y365" s="1">
        <v>17</v>
      </c>
      <c r="AA365" s="1" t="s">
        <v>575</v>
      </c>
      <c r="AB365" s="1" t="s">
        <v>575</v>
      </c>
      <c r="AL365" s="1" t="s">
        <v>575</v>
      </c>
      <c r="AN365" s="1" t="s">
        <v>575</v>
      </c>
      <c r="AO365" s="1" t="s">
        <v>575</v>
      </c>
      <c r="AP365" s="1" t="s">
        <v>575</v>
      </c>
      <c r="AQ365" s="1" t="str">
        <f t="shared" si="17"/>
        <v>No</v>
      </c>
    </row>
    <row r="366" spans="1:43">
      <c r="A366" s="1">
        <v>10</v>
      </c>
      <c r="B366" s="1">
        <v>68170613</v>
      </c>
      <c r="C366" s="1">
        <v>13376842</v>
      </c>
      <c r="D366" s="1" t="s">
        <v>62</v>
      </c>
      <c r="E366" s="1" t="s">
        <v>1474</v>
      </c>
      <c r="F366" s="1" t="s">
        <v>566</v>
      </c>
      <c r="G366" s="1" t="s">
        <v>565</v>
      </c>
      <c r="H366" s="1">
        <v>703</v>
      </c>
      <c r="I366" s="1">
        <v>114.50374236229899</v>
      </c>
      <c r="J366" s="1">
        <v>18.495778471506199</v>
      </c>
      <c r="K366" s="15">
        <v>5.9858041009207004E-10</v>
      </c>
      <c r="L366" s="1" t="s">
        <v>557</v>
      </c>
      <c r="M366" s="1" t="s">
        <v>553</v>
      </c>
      <c r="N366" s="1" t="s">
        <v>1470</v>
      </c>
      <c r="O366" s="1" t="s">
        <v>62</v>
      </c>
      <c r="P366" s="1">
        <v>4</v>
      </c>
      <c r="Q366" s="1">
        <v>48831680</v>
      </c>
      <c r="R366" s="1" t="s">
        <v>188</v>
      </c>
      <c r="S366" s="1" t="s">
        <v>1436</v>
      </c>
      <c r="T366" s="1" t="s">
        <v>1437</v>
      </c>
      <c r="U366" s="1">
        <f t="shared" si="15"/>
        <v>19338933</v>
      </c>
      <c r="V366" s="1" t="str">
        <f t="shared" si="16"/>
        <v>trans</v>
      </c>
      <c r="W366" s="1">
        <v>10</v>
      </c>
      <c r="X366" s="1">
        <v>68170613</v>
      </c>
      <c r="Y366" s="1">
        <v>17</v>
      </c>
      <c r="AA366" s="1" t="s">
        <v>575</v>
      </c>
      <c r="AB366" s="1" t="s">
        <v>575</v>
      </c>
      <c r="AL366" s="1" t="s">
        <v>575</v>
      </c>
      <c r="AN366" s="1" t="s">
        <v>575</v>
      </c>
      <c r="AO366" s="1" t="s">
        <v>575</v>
      </c>
      <c r="AP366" s="1" t="s">
        <v>575</v>
      </c>
      <c r="AQ366" s="1" t="str">
        <f t="shared" si="17"/>
        <v>No</v>
      </c>
    </row>
    <row r="367" spans="1:43">
      <c r="A367" s="1">
        <v>10</v>
      </c>
      <c r="B367" s="1">
        <v>68170799</v>
      </c>
      <c r="C367" s="1">
        <v>1911488</v>
      </c>
      <c r="D367" s="1" t="s">
        <v>62</v>
      </c>
      <c r="E367" s="1" t="s">
        <v>1475</v>
      </c>
      <c r="F367" s="1" t="s">
        <v>548</v>
      </c>
      <c r="G367" s="1" t="s">
        <v>565</v>
      </c>
      <c r="H367" s="1">
        <v>703</v>
      </c>
      <c r="I367" s="1">
        <v>114.50374236229899</v>
      </c>
      <c r="J367" s="1">
        <v>18.495778471506199</v>
      </c>
      <c r="K367" s="15">
        <v>5.9858041009207004E-10</v>
      </c>
      <c r="L367" s="1" t="s">
        <v>557</v>
      </c>
      <c r="M367" s="1" t="s">
        <v>553</v>
      </c>
      <c r="N367" s="1" t="s">
        <v>1470</v>
      </c>
      <c r="O367" s="1" t="s">
        <v>62</v>
      </c>
      <c r="P367" s="1">
        <v>4</v>
      </c>
      <c r="Q367" s="1">
        <v>48831680</v>
      </c>
      <c r="R367" s="1" t="s">
        <v>188</v>
      </c>
      <c r="S367" s="1" t="s">
        <v>1436</v>
      </c>
      <c r="T367" s="1" t="s">
        <v>1437</v>
      </c>
      <c r="U367" s="1">
        <f t="shared" si="15"/>
        <v>19339119</v>
      </c>
      <c r="V367" s="1" t="str">
        <f t="shared" si="16"/>
        <v>trans</v>
      </c>
      <c r="W367" s="1">
        <v>10</v>
      </c>
      <c r="X367" s="1">
        <v>68170799</v>
      </c>
      <c r="Y367" s="1">
        <v>17</v>
      </c>
      <c r="AA367" s="1" t="s">
        <v>575</v>
      </c>
      <c r="AB367" s="1" t="s">
        <v>575</v>
      </c>
      <c r="AL367" s="1" t="s">
        <v>575</v>
      </c>
      <c r="AN367" s="1" t="s">
        <v>575</v>
      </c>
      <c r="AO367" s="1" t="s">
        <v>575</v>
      </c>
      <c r="AP367" s="1" t="s">
        <v>575</v>
      </c>
      <c r="AQ367" s="1" t="str">
        <f t="shared" si="17"/>
        <v>No</v>
      </c>
    </row>
    <row r="368" spans="1:43">
      <c r="A368" s="1">
        <v>10</v>
      </c>
      <c r="B368" s="1">
        <v>68172887</v>
      </c>
      <c r="C368" s="1">
        <v>7923627</v>
      </c>
      <c r="D368" s="1" t="s">
        <v>62</v>
      </c>
      <c r="E368" s="1" t="s">
        <v>1476</v>
      </c>
      <c r="F368" s="1" t="s">
        <v>548</v>
      </c>
      <c r="G368" s="1" t="s">
        <v>549</v>
      </c>
      <c r="H368" s="1">
        <v>703</v>
      </c>
      <c r="I368" s="1">
        <v>114.50374236229899</v>
      </c>
      <c r="J368" s="1">
        <v>18.495778471506199</v>
      </c>
      <c r="K368" s="15">
        <v>5.9858041009207004E-10</v>
      </c>
      <c r="L368" s="1" t="s">
        <v>557</v>
      </c>
      <c r="M368" s="1" t="s">
        <v>553</v>
      </c>
      <c r="N368" s="1" t="s">
        <v>1470</v>
      </c>
      <c r="O368" s="1" t="s">
        <v>62</v>
      </c>
      <c r="P368" s="1">
        <v>4</v>
      </c>
      <c r="Q368" s="1">
        <v>48831680</v>
      </c>
      <c r="R368" s="1" t="s">
        <v>188</v>
      </c>
      <c r="S368" s="1" t="s">
        <v>1436</v>
      </c>
      <c r="T368" s="1" t="s">
        <v>1437</v>
      </c>
      <c r="U368" s="1">
        <f t="shared" si="15"/>
        <v>19341207</v>
      </c>
      <c r="V368" s="1" t="str">
        <f t="shared" si="16"/>
        <v>trans</v>
      </c>
      <c r="W368" s="1">
        <v>10</v>
      </c>
      <c r="X368" s="1">
        <v>68172887</v>
      </c>
      <c r="Y368" s="1">
        <v>17</v>
      </c>
      <c r="AA368" s="1" t="s">
        <v>575</v>
      </c>
      <c r="AB368" s="1" t="s">
        <v>575</v>
      </c>
      <c r="AL368" s="1" t="s">
        <v>575</v>
      </c>
      <c r="AN368" s="1" t="s">
        <v>575</v>
      </c>
      <c r="AO368" s="1" t="s">
        <v>575</v>
      </c>
      <c r="AP368" s="1" t="s">
        <v>575</v>
      </c>
      <c r="AQ368" s="1" t="str">
        <f t="shared" si="17"/>
        <v>No</v>
      </c>
    </row>
    <row r="369" spans="1:43">
      <c r="A369" s="1">
        <v>10</v>
      </c>
      <c r="B369" s="1">
        <v>68173347</v>
      </c>
      <c r="C369" s="1">
        <v>12261047</v>
      </c>
      <c r="D369" s="1" t="s">
        <v>62</v>
      </c>
      <c r="E369" s="1" t="s">
        <v>1477</v>
      </c>
      <c r="F369" s="1" t="s">
        <v>565</v>
      </c>
      <c r="G369" s="1" t="s">
        <v>548</v>
      </c>
      <c r="H369" s="1">
        <v>703</v>
      </c>
      <c r="I369" s="1">
        <v>114.50374236229899</v>
      </c>
      <c r="J369" s="1">
        <v>18.495778471506199</v>
      </c>
      <c r="K369" s="15">
        <v>5.9858041009207004E-10</v>
      </c>
      <c r="L369" s="1" t="s">
        <v>557</v>
      </c>
      <c r="M369" s="1" t="s">
        <v>553</v>
      </c>
      <c r="N369" s="1" t="s">
        <v>1470</v>
      </c>
      <c r="O369" s="1" t="s">
        <v>62</v>
      </c>
      <c r="P369" s="1">
        <v>4</v>
      </c>
      <c r="Q369" s="1">
        <v>48831680</v>
      </c>
      <c r="R369" s="1" t="s">
        <v>188</v>
      </c>
      <c r="S369" s="1" t="s">
        <v>1436</v>
      </c>
      <c r="T369" s="1" t="s">
        <v>1437</v>
      </c>
      <c r="U369" s="1">
        <f t="shared" si="15"/>
        <v>19341667</v>
      </c>
      <c r="V369" s="1" t="str">
        <f t="shared" si="16"/>
        <v>trans</v>
      </c>
      <c r="W369" s="1">
        <v>10</v>
      </c>
      <c r="X369" s="1">
        <v>68173347</v>
      </c>
      <c r="Y369" s="1">
        <v>17</v>
      </c>
      <c r="AA369" s="1" t="s">
        <v>575</v>
      </c>
      <c r="AB369" s="1" t="s">
        <v>575</v>
      </c>
      <c r="AL369" s="1" t="s">
        <v>575</v>
      </c>
      <c r="AN369" s="1" t="s">
        <v>575</v>
      </c>
      <c r="AO369" s="1" t="s">
        <v>575</v>
      </c>
      <c r="AP369" s="1" t="s">
        <v>575</v>
      </c>
      <c r="AQ369" s="1" t="str">
        <f t="shared" si="17"/>
        <v>No</v>
      </c>
    </row>
    <row r="370" spans="1:43">
      <c r="A370" s="1">
        <v>10</v>
      </c>
      <c r="B370" s="1">
        <v>68173482</v>
      </c>
      <c r="C370" s="1">
        <v>12268035</v>
      </c>
      <c r="D370" s="1" t="s">
        <v>62</v>
      </c>
      <c r="E370" s="1" t="s">
        <v>1478</v>
      </c>
      <c r="F370" s="1" t="s">
        <v>565</v>
      </c>
      <c r="G370" s="1" t="s">
        <v>549</v>
      </c>
      <c r="H370" s="1">
        <v>703</v>
      </c>
      <c r="I370" s="1">
        <v>114.50374236229899</v>
      </c>
      <c r="J370" s="1">
        <v>18.495778471506199</v>
      </c>
      <c r="K370" s="15">
        <v>5.9858041009207004E-10</v>
      </c>
      <c r="L370" s="1" t="s">
        <v>557</v>
      </c>
      <c r="M370" s="1" t="s">
        <v>553</v>
      </c>
      <c r="N370" s="1" t="s">
        <v>1470</v>
      </c>
      <c r="O370" s="1" t="s">
        <v>62</v>
      </c>
      <c r="P370" s="1">
        <v>4</v>
      </c>
      <c r="Q370" s="1">
        <v>48831680</v>
      </c>
      <c r="R370" s="1" t="s">
        <v>188</v>
      </c>
      <c r="S370" s="1" t="s">
        <v>1436</v>
      </c>
      <c r="T370" s="1" t="s">
        <v>1437</v>
      </c>
      <c r="U370" s="1">
        <f t="shared" si="15"/>
        <v>19341802</v>
      </c>
      <c r="V370" s="1" t="str">
        <f t="shared" si="16"/>
        <v>trans</v>
      </c>
      <c r="W370" s="1">
        <v>10</v>
      </c>
      <c r="X370" s="1">
        <v>68173482</v>
      </c>
      <c r="Y370" s="1">
        <v>17</v>
      </c>
      <c r="AA370" s="1" t="s">
        <v>575</v>
      </c>
      <c r="AB370" s="1" t="s">
        <v>575</v>
      </c>
      <c r="AL370" s="1" t="s">
        <v>575</v>
      </c>
      <c r="AN370" s="1" t="s">
        <v>575</v>
      </c>
      <c r="AO370" s="1" t="s">
        <v>575</v>
      </c>
      <c r="AP370" s="1" t="s">
        <v>575</v>
      </c>
      <c r="AQ370" s="1" t="str">
        <f t="shared" si="17"/>
        <v>No</v>
      </c>
    </row>
    <row r="371" spans="1:43">
      <c r="A371" s="1">
        <v>10</v>
      </c>
      <c r="B371" s="1">
        <v>68173530</v>
      </c>
      <c r="C371" s="1">
        <v>12268050</v>
      </c>
      <c r="D371" s="1" t="s">
        <v>62</v>
      </c>
      <c r="E371" s="1" t="s">
        <v>1479</v>
      </c>
      <c r="F371" s="1" t="s">
        <v>549</v>
      </c>
      <c r="G371" s="1" t="s">
        <v>548</v>
      </c>
      <c r="H371" s="1">
        <v>703</v>
      </c>
      <c r="I371" s="1">
        <v>114.50374236229899</v>
      </c>
      <c r="J371" s="1">
        <v>18.495778471506199</v>
      </c>
      <c r="K371" s="15">
        <v>5.9858041009207004E-10</v>
      </c>
      <c r="L371" s="1" t="s">
        <v>557</v>
      </c>
      <c r="M371" s="1" t="s">
        <v>553</v>
      </c>
      <c r="N371" s="1" t="s">
        <v>1470</v>
      </c>
      <c r="O371" s="1" t="s">
        <v>62</v>
      </c>
      <c r="P371" s="1">
        <v>4</v>
      </c>
      <c r="Q371" s="1">
        <v>48831680</v>
      </c>
      <c r="R371" s="1" t="s">
        <v>188</v>
      </c>
      <c r="S371" s="1" t="s">
        <v>1436</v>
      </c>
      <c r="T371" s="1" t="s">
        <v>1437</v>
      </c>
      <c r="U371" s="1">
        <f t="shared" si="15"/>
        <v>19341850</v>
      </c>
      <c r="V371" s="1" t="str">
        <f t="shared" si="16"/>
        <v>trans</v>
      </c>
      <c r="W371" s="1">
        <v>10</v>
      </c>
      <c r="X371" s="1">
        <v>68173530</v>
      </c>
      <c r="Y371" s="1">
        <v>17</v>
      </c>
      <c r="AA371" s="1" t="s">
        <v>575</v>
      </c>
      <c r="AB371" s="1" t="s">
        <v>575</v>
      </c>
      <c r="AL371" s="1" t="s">
        <v>575</v>
      </c>
      <c r="AN371" s="1" t="s">
        <v>575</v>
      </c>
      <c r="AO371" s="1" t="s">
        <v>575</v>
      </c>
      <c r="AP371" s="1" t="s">
        <v>575</v>
      </c>
      <c r="AQ371" s="1" t="str">
        <f t="shared" si="17"/>
        <v>No</v>
      </c>
    </row>
    <row r="372" spans="1:43">
      <c r="A372" s="1">
        <v>10</v>
      </c>
      <c r="B372" s="1">
        <v>68173639</v>
      </c>
      <c r="C372" s="1">
        <v>1995668</v>
      </c>
      <c r="D372" s="1" t="s">
        <v>62</v>
      </c>
      <c r="E372" s="1" t="s">
        <v>1480</v>
      </c>
      <c r="F372" s="1" t="s">
        <v>549</v>
      </c>
      <c r="G372" s="1" t="s">
        <v>566</v>
      </c>
      <c r="H372" s="1">
        <v>703</v>
      </c>
      <c r="I372" s="1">
        <v>136.33515317184899</v>
      </c>
      <c r="J372" s="1">
        <v>20.442304812100001</v>
      </c>
      <c r="K372" s="15">
        <v>2.57087234560784E-11</v>
      </c>
      <c r="L372" s="1" t="s">
        <v>557</v>
      </c>
      <c r="M372" s="1" t="s">
        <v>553</v>
      </c>
      <c r="N372" s="1" t="s">
        <v>1470</v>
      </c>
      <c r="O372" s="1" t="s">
        <v>62</v>
      </c>
      <c r="P372" s="1">
        <v>4</v>
      </c>
      <c r="Q372" s="1">
        <v>48831680</v>
      </c>
      <c r="R372" s="1" t="s">
        <v>188</v>
      </c>
      <c r="S372" s="1" t="s">
        <v>1436</v>
      </c>
      <c r="T372" s="1" t="s">
        <v>1437</v>
      </c>
      <c r="U372" s="1">
        <f t="shared" si="15"/>
        <v>19341959</v>
      </c>
      <c r="V372" s="1" t="str">
        <f t="shared" si="16"/>
        <v>trans</v>
      </c>
      <c r="W372" s="1">
        <v>10</v>
      </c>
      <c r="X372" s="1">
        <v>68173639</v>
      </c>
      <c r="Y372" s="1">
        <v>17</v>
      </c>
      <c r="AA372" s="1" t="s">
        <v>575</v>
      </c>
      <c r="AB372" s="1" t="s">
        <v>575</v>
      </c>
      <c r="AL372" s="1" t="s">
        <v>575</v>
      </c>
      <c r="AN372" s="1" t="s">
        <v>575</v>
      </c>
      <c r="AO372" s="1" t="s">
        <v>575</v>
      </c>
      <c r="AP372" s="1" t="s">
        <v>575</v>
      </c>
      <c r="AQ372" s="1" t="str">
        <f t="shared" si="17"/>
        <v>No</v>
      </c>
    </row>
    <row r="373" spans="1:43">
      <c r="A373" s="1">
        <v>10</v>
      </c>
      <c r="B373" s="1">
        <v>68173997</v>
      </c>
      <c r="C373" s="1">
        <v>12255268</v>
      </c>
      <c r="D373" s="1" t="s">
        <v>62</v>
      </c>
      <c r="E373" s="1" t="s">
        <v>1481</v>
      </c>
      <c r="F373" s="1" t="s">
        <v>565</v>
      </c>
      <c r="G373" s="1" t="s">
        <v>566</v>
      </c>
      <c r="H373" s="1">
        <v>703</v>
      </c>
      <c r="I373" s="1">
        <v>136.33515317184899</v>
      </c>
      <c r="J373" s="1">
        <v>20.442304812100001</v>
      </c>
      <c r="K373" s="15">
        <v>2.57087234560784E-11</v>
      </c>
      <c r="L373" s="1" t="s">
        <v>557</v>
      </c>
      <c r="M373" s="1" t="s">
        <v>553</v>
      </c>
      <c r="N373" s="1" t="s">
        <v>1470</v>
      </c>
      <c r="O373" s="1" t="s">
        <v>62</v>
      </c>
      <c r="P373" s="1">
        <v>4</v>
      </c>
      <c r="Q373" s="1">
        <v>48831680</v>
      </c>
      <c r="R373" s="1" t="s">
        <v>188</v>
      </c>
      <c r="S373" s="1" t="s">
        <v>1436</v>
      </c>
      <c r="T373" s="1" t="s">
        <v>1437</v>
      </c>
      <c r="U373" s="1">
        <f t="shared" si="15"/>
        <v>19342317</v>
      </c>
      <c r="V373" s="1" t="str">
        <f t="shared" si="16"/>
        <v>trans</v>
      </c>
      <c r="W373" s="1">
        <v>10</v>
      </c>
      <c r="X373" s="1">
        <v>68173997</v>
      </c>
      <c r="Y373" s="1">
        <v>17</v>
      </c>
      <c r="AA373" s="1" t="s">
        <v>575</v>
      </c>
      <c r="AB373" s="1" t="s">
        <v>575</v>
      </c>
      <c r="AL373" s="1" t="s">
        <v>575</v>
      </c>
      <c r="AN373" s="1" t="s">
        <v>575</v>
      </c>
      <c r="AO373" s="1" t="s">
        <v>575</v>
      </c>
      <c r="AP373" s="1" t="s">
        <v>575</v>
      </c>
      <c r="AQ373" s="1" t="str">
        <f t="shared" si="17"/>
        <v>No</v>
      </c>
    </row>
    <row r="374" spans="1:43">
      <c r="A374" s="1">
        <v>10</v>
      </c>
      <c r="B374" s="1">
        <v>68174223</v>
      </c>
      <c r="C374" s="1">
        <v>66719646</v>
      </c>
      <c r="D374" s="1" t="s">
        <v>62</v>
      </c>
      <c r="E374" s="1" t="s">
        <v>1482</v>
      </c>
      <c r="F374" s="1" t="s">
        <v>548</v>
      </c>
      <c r="G374" s="1" t="s">
        <v>549</v>
      </c>
      <c r="H374" s="1">
        <v>703</v>
      </c>
      <c r="I374" s="1">
        <v>133.90087023214201</v>
      </c>
      <c r="J374" s="1">
        <v>20.316825138102701</v>
      </c>
      <c r="K374" s="15">
        <v>4.3793609461174001E-11</v>
      </c>
      <c r="L374" s="1" t="s">
        <v>557</v>
      </c>
      <c r="M374" s="1" t="s">
        <v>553</v>
      </c>
      <c r="N374" s="1" t="s">
        <v>1470</v>
      </c>
      <c r="O374" s="1" t="s">
        <v>62</v>
      </c>
      <c r="P374" s="1">
        <v>4</v>
      </c>
      <c r="Q374" s="1">
        <v>48831680</v>
      </c>
      <c r="R374" s="1" t="s">
        <v>188</v>
      </c>
      <c r="S374" s="1" t="s">
        <v>1436</v>
      </c>
      <c r="T374" s="1" t="s">
        <v>1437</v>
      </c>
      <c r="U374" s="1">
        <f t="shared" si="15"/>
        <v>19342543</v>
      </c>
      <c r="V374" s="1" t="str">
        <f t="shared" si="16"/>
        <v>trans</v>
      </c>
      <c r="W374" s="1">
        <v>10</v>
      </c>
      <c r="X374" s="1">
        <v>68174223</v>
      </c>
      <c r="Y374" s="1">
        <v>17</v>
      </c>
      <c r="AA374" s="1" t="s">
        <v>575</v>
      </c>
      <c r="AB374" s="1" t="s">
        <v>575</v>
      </c>
      <c r="AL374" s="1" t="s">
        <v>575</v>
      </c>
      <c r="AN374" s="1" t="s">
        <v>575</v>
      </c>
      <c r="AO374" s="1" t="s">
        <v>575</v>
      </c>
      <c r="AP374" s="1" t="s">
        <v>575</v>
      </c>
      <c r="AQ374" s="1" t="str">
        <f t="shared" si="17"/>
        <v>No</v>
      </c>
    </row>
    <row r="375" spans="1:43">
      <c r="A375" s="1">
        <v>10</v>
      </c>
      <c r="B375" s="1">
        <v>68174402</v>
      </c>
      <c r="C375" s="1">
        <v>7072354</v>
      </c>
      <c r="D375" s="1" t="s">
        <v>62</v>
      </c>
      <c r="E375" s="1" t="s">
        <v>1483</v>
      </c>
      <c r="F375" s="1" t="s">
        <v>565</v>
      </c>
      <c r="G375" s="1" t="s">
        <v>566</v>
      </c>
      <c r="H375" s="1">
        <v>703</v>
      </c>
      <c r="I375" s="1">
        <v>133.90087023214201</v>
      </c>
      <c r="J375" s="1">
        <v>20.316825138102701</v>
      </c>
      <c r="K375" s="15">
        <v>4.3793609461174001E-11</v>
      </c>
      <c r="L375" s="1" t="s">
        <v>557</v>
      </c>
      <c r="M375" s="1" t="s">
        <v>553</v>
      </c>
      <c r="N375" s="1" t="s">
        <v>1470</v>
      </c>
      <c r="O375" s="1" t="s">
        <v>62</v>
      </c>
      <c r="P375" s="1">
        <v>4</v>
      </c>
      <c r="Q375" s="1">
        <v>48831680</v>
      </c>
      <c r="R375" s="1" t="s">
        <v>188</v>
      </c>
      <c r="S375" s="1" t="s">
        <v>1436</v>
      </c>
      <c r="T375" s="1" t="s">
        <v>1437</v>
      </c>
      <c r="U375" s="1">
        <f t="shared" si="15"/>
        <v>19342722</v>
      </c>
      <c r="V375" s="1" t="str">
        <f t="shared" si="16"/>
        <v>trans</v>
      </c>
      <c r="W375" s="1">
        <v>10</v>
      </c>
      <c r="X375" s="1">
        <v>68174402</v>
      </c>
      <c r="Y375" s="1">
        <v>17</v>
      </c>
      <c r="AA375" s="1" t="s">
        <v>575</v>
      </c>
      <c r="AB375" s="1" t="s">
        <v>575</v>
      </c>
      <c r="AL375" s="1" t="s">
        <v>575</v>
      </c>
      <c r="AN375" s="1" t="s">
        <v>575</v>
      </c>
      <c r="AO375" s="1" t="s">
        <v>575</v>
      </c>
      <c r="AP375" s="1" t="s">
        <v>575</v>
      </c>
      <c r="AQ375" s="1" t="str">
        <f t="shared" si="17"/>
        <v>No</v>
      </c>
    </row>
    <row r="376" spans="1:43">
      <c r="A376" s="1">
        <v>10</v>
      </c>
      <c r="B376" s="1">
        <v>68174605</v>
      </c>
      <c r="C376" s="1">
        <v>117253020</v>
      </c>
      <c r="D376" s="1" t="s">
        <v>62</v>
      </c>
      <c r="E376" s="1" t="s">
        <v>1484</v>
      </c>
      <c r="F376" s="1" t="s">
        <v>549</v>
      </c>
      <c r="G376" s="1" t="s">
        <v>548</v>
      </c>
      <c r="H376" s="1">
        <v>703</v>
      </c>
      <c r="I376" s="1">
        <v>133.90087023214201</v>
      </c>
      <c r="J376" s="1">
        <v>20.316825138102701</v>
      </c>
      <c r="K376" s="15">
        <v>4.3793609461174001E-11</v>
      </c>
      <c r="L376" s="1" t="s">
        <v>557</v>
      </c>
      <c r="M376" s="1" t="s">
        <v>553</v>
      </c>
      <c r="N376" s="1" t="s">
        <v>1470</v>
      </c>
      <c r="O376" s="1" t="s">
        <v>62</v>
      </c>
      <c r="P376" s="1">
        <v>4</v>
      </c>
      <c r="Q376" s="1">
        <v>48831680</v>
      </c>
      <c r="R376" s="1" t="s">
        <v>188</v>
      </c>
      <c r="S376" s="1" t="s">
        <v>1436</v>
      </c>
      <c r="T376" s="1" t="s">
        <v>1437</v>
      </c>
      <c r="U376" s="1">
        <f t="shared" si="15"/>
        <v>19342925</v>
      </c>
      <c r="V376" s="1" t="str">
        <f t="shared" si="16"/>
        <v>trans</v>
      </c>
      <c r="W376" s="1">
        <v>10</v>
      </c>
      <c r="X376" s="1">
        <v>68174605</v>
      </c>
      <c r="Y376" s="1">
        <v>17</v>
      </c>
      <c r="AA376" s="1" t="s">
        <v>575</v>
      </c>
      <c r="AB376" s="1" t="s">
        <v>575</v>
      </c>
      <c r="AL376" s="1" t="s">
        <v>575</v>
      </c>
      <c r="AN376" s="1" t="s">
        <v>575</v>
      </c>
      <c r="AO376" s="1" t="s">
        <v>575</v>
      </c>
      <c r="AP376" s="1" t="s">
        <v>575</v>
      </c>
      <c r="AQ376" s="1" t="str">
        <f t="shared" si="17"/>
        <v>No</v>
      </c>
    </row>
    <row r="377" spans="1:43">
      <c r="A377" s="1">
        <v>10</v>
      </c>
      <c r="B377" s="1">
        <v>68175222</v>
      </c>
      <c r="C377" s="1">
        <v>2394213</v>
      </c>
      <c r="D377" s="1" t="s">
        <v>62</v>
      </c>
      <c r="E377" s="1" t="s">
        <v>1485</v>
      </c>
      <c r="F377" s="1" t="s">
        <v>566</v>
      </c>
      <c r="G377" s="1" t="s">
        <v>549</v>
      </c>
      <c r="H377" s="1">
        <v>703</v>
      </c>
      <c r="I377" s="1">
        <v>133.90087023214201</v>
      </c>
      <c r="J377" s="1">
        <v>20.316825138102701</v>
      </c>
      <c r="K377" s="15">
        <v>4.3793609461174001E-11</v>
      </c>
      <c r="L377" s="1" t="s">
        <v>557</v>
      </c>
      <c r="M377" s="1" t="s">
        <v>553</v>
      </c>
      <c r="N377" s="1" t="s">
        <v>1470</v>
      </c>
      <c r="O377" s="1" t="s">
        <v>62</v>
      </c>
      <c r="P377" s="1">
        <v>4</v>
      </c>
      <c r="Q377" s="1">
        <v>48831680</v>
      </c>
      <c r="R377" s="1" t="s">
        <v>188</v>
      </c>
      <c r="S377" s="1" t="s">
        <v>1436</v>
      </c>
      <c r="T377" s="1" t="s">
        <v>1437</v>
      </c>
      <c r="U377" s="1">
        <f t="shared" si="15"/>
        <v>19343542</v>
      </c>
      <c r="V377" s="1" t="str">
        <f t="shared" si="16"/>
        <v>trans</v>
      </c>
      <c r="W377" s="1">
        <v>10</v>
      </c>
      <c r="X377" s="1">
        <v>68175222</v>
      </c>
      <c r="Y377" s="1">
        <v>17</v>
      </c>
      <c r="AA377" s="1" t="s">
        <v>575</v>
      </c>
      <c r="AB377" s="1" t="s">
        <v>575</v>
      </c>
      <c r="AL377" s="1" t="s">
        <v>575</v>
      </c>
      <c r="AN377" s="1" t="s">
        <v>575</v>
      </c>
      <c r="AO377" s="1" t="s">
        <v>575</v>
      </c>
      <c r="AP377" s="1" t="s">
        <v>575</v>
      </c>
      <c r="AQ377" s="1" t="str">
        <f t="shared" si="17"/>
        <v>No</v>
      </c>
    </row>
    <row r="378" spans="1:43">
      <c r="A378" s="1">
        <v>10</v>
      </c>
      <c r="B378" s="1">
        <v>68175256</v>
      </c>
      <c r="C378" s="1">
        <v>2394214</v>
      </c>
      <c r="D378" s="1" t="s">
        <v>62</v>
      </c>
      <c r="E378" s="1" t="s">
        <v>1486</v>
      </c>
      <c r="F378" s="1" t="s">
        <v>548</v>
      </c>
      <c r="G378" s="1" t="s">
        <v>549</v>
      </c>
      <c r="H378" s="1">
        <v>703</v>
      </c>
      <c r="I378" s="1">
        <v>133.90087023214201</v>
      </c>
      <c r="J378" s="1">
        <v>20.316825138102701</v>
      </c>
      <c r="K378" s="15">
        <v>4.3793609461174001E-11</v>
      </c>
      <c r="L378" s="1" t="s">
        <v>557</v>
      </c>
      <c r="M378" s="1" t="s">
        <v>553</v>
      </c>
      <c r="N378" s="1" t="s">
        <v>1470</v>
      </c>
      <c r="O378" s="1" t="s">
        <v>62</v>
      </c>
      <c r="P378" s="1">
        <v>4</v>
      </c>
      <c r="Q378" s="1">
        <v>48831680</v>
      </c>
      <c r="R378" s="1" t="s">
        <v>188</v>
      </c>
      <c r="S378" s="1" t="s">
        <v>1436</v>
      </c>
      <c r="T378" s="1" t="s">
        <v>1437</v>
      </c>
      <c r="U378" s="1">
        <f t="shared" si="15"/>
        <v>19343576</v>
      </c>
      <c r="V378" s="1" t="str">
        <f t="shared" si="16"/>
        <v>trans</v>
      </c>
      <c r="W378" s="1">
        <v>10</v>
      </c>
      <c r="X378" s="1">
        <v>68175256</v>
      </c>
      <c r="Y378" s="1">
        <v>17</v>
      </c>
      <c r="AA378" s="1" t="s">
        <v>575</v>
      </c>
      <c r="AB378" s="1" t="s">
        <v>575</v>
      </c>
      <c r="AL378" s="1" t="s">
        <v>575</v>
      </c>
      <c r="AN378" s="1" t="s">
        <v>575</v>
      </c>
      <c r="AO378" s="1" t="s">
        <v>575</v>
      </c>
      <c r="AP378" s="1" t="s">
        <v>575</v>
      </c>
      <c r="AQ378" s="1" t="str">
        <f t="shared" si="17"/>
        <v>No</v>
      </c>
    </row>
    <row r="379" spans="1:43">
      <c r="A379" s="1">
        <v>10</v>
      </c>
      <c r="B379" s="1">
        <v>68176215</v>
      </c>
      <c r="C379" s="1">
        <v>6480165</v>
      </c>
      <c r="D379" s="1" t="s">
        <v>62</v>
      </c>
      <c r="E379" s="1" t="s">
        <v>1487</v>
      </c>
      <c r="F379" s="1" t="s">
        <v>566</v>
      </c>
      <c r="G379" s="1" t="s">
        <v>565</v>
      </c>
      <c r="H379" s="1">
        <v>703</v>
      </c>
      <c r="I379" s="1">
        <v>133.80754725431601</v>
      </c>
      <c r="J379" s="1">
        <v>19.9615853119295</v>
      </c>
      <c r="K379" s="15">
        <v>2.03830756370067E-11</v>
      </c>
      <c r="L379" s="1" t="s">
        <v>557</v>
      </c>
      <c r="M379" s="1" t="s">
        <v>553</v>
      </c>
      <c r="N379" s="1" t="s">
        <v>1470</v>
      </c>
      <c r="O379" s="1" t="s">
        <v>62</v>
      </c>
      <c r="P379" s="1">
        <v>4</v>
      </c>
      <c r="Q379" s="1">
        <v>48831680</v>
      </c>
      <c r="R379" s="1" t="s">
        <v>188</v>
      </c>
      <c r="S379" s="1" t="s">
        <v>1436</v>
      </c>
      <c r="T379" s="1" t="s">
        <v>1437</v>
      </c>
      <c r="U379" s="1">
        <f t="shared" si="15"/>
        <v>19344535</v>
      </c>
      <c r="V379" s="1" t="str">
        <f t="shared" si="16"/>
        <v>trans</v>
      </c>
      <c r="W379" s="17">
        <v>10</v>
      </c>
      <c r="X379" s="1">
        <v>68176215</v>
      </c>
      <c r="Y379" s="1">
        <v>17</v>
      </c>
      <c r="AA379" s="1" t="s">
        <v>575</v>
      </c>
      <c r="AB379" s="1" t="s">
        <v>575</v>
      </c>
      <c r="AL379" s="1" t="s">
        <v>575</v>
      </c>
      <c r="AN379" s="1" t="s">
        <v>575</v>
      </c>
      <c r="AO379" s="1" t="s">
        <v>575</v>
      </c>
      <c r="AP379" s="1" t="s">
        <v>575</v>
      </c>
      <c r="AQ379" s="1" t="str">
        <f t="shared" si="17"/>
        <v>No</v>
      </c>
    </row>
    <row r="380" spans="1:43">
      <c r="A380" s="1">
        <v>10</v>
      </c>
      <c r="B380" s="1">
        <v>68176604</v>
      </c>
      <c r="C380" s="1">
        <v>7098029</v>
      </c>
      <c r="D380" s="1" t="s">
        <v>62</v>
      </c>
      <c r="E380" s="1" t="s">
        <v>1488</v>
      </c>
      <c r="F380" s="1" t="s">
        <v>565</v>
      </c>
      <c r="G380" s="1" t="s">
        <v>549</v>
      </c>
      <c r="H380" s="1">
        <v>703</v>
      </c>
      <c r="I380" s="1">
        <v>130.529772081977</v>
      </c>
      <c r="J380" s="1">
        <v>20.421957810081199</v>
      </c>
      <c r="K380" s="15">
        <v>1.6411751670033E-10</v>
      </c>
      <c r="L380" s="1" t="s">
        <v>557</v>
      </c>
      <c r="M380" s="1" t="s">
        <v>553</v>
      </c>
      <c r="N380" s="1" t="s">
        <v>1470</v>
      </c>
      <c r="O380" s="1" t="s">
        <v>62</v>
      </c>
      <c r="P380" s="1">
        <v>4</v>
      </c>
      <c r="Q380" s="1">
        <v>48831680</v>
      </c>
      <c r="R380" s="1" t="s">
        <v>188</v>
      </c>
      <c r="S380" s="1" t="s">
        <v>1436</v>
      </c>
      <c r="T380" s="1" t="s">
        <v>1437</v>
      </c>
      <c r="U380" s="1">
        <f t="shared" si="15"/>
        <v>19344924</v>
      </c>
      <c r="V380" s="1" t="str">
        <f t="shared" si="16"/>
        <v>trans</v>
      </c>
      <c r="W380" s="1">
        <v>10</v>
      </c>
      <c r="X380" s="1">
        <v>68176604</v>
      </c>
      <c r="Y380" s="1">
        <v>17</v>
      </c>
      <c r="AA380" s="1" t="s">
        <v>575</v>
      </c>
      <c r="AB380" s="1" t="s">
        <v>575</v>
      </c>
      <c r="AL380" s="1" t="s">
        <v>575</v>
      </c>
      <c r="AN380" s="1" t="s">
        <v>575</v>
      </c>
      <c r="AO380" s="1" t="s">
        <v>575</v>
      </c>
      <c r="AP380" s="1" t="s">
        <v>575</v>
      </c>
      <c r="AQ380" s="1" t="str">
        <f t="shared" si="17"/>
        <v>No</v>
      </c>
    </row>
    <row r="381" spans="1:43">
      <c r="A381" s="1">
        <v>10</v>
      </c>
      <c r="B381" s="1">
        <v>68179572</v>
      </c>
      <c r="C381" s="1">
        <v>4746583</v>
      </c>
      <c r="D381" s="1" t="s">
        <v>62</v>
      </c>
      <c r="E381" s="1" t="s">
        <v>1489</v>
      </c>
      <c r="F381" s="1" t="s">
        <v>548</v>
      </c>
      <c r="G381" s="1" t="s">
        <v>549</v>
      </c>
      <c r="H381" s="1">
        <v>703</v>
      </c>
      <c r="I381" s="1">
        <v>133.90087023214201</v>
      </c>
      <c r="J381" s="1">
        <v>20.316825138102701</v>
      </c>
      <c r="K381" s="15">
        <v>4.3793609461174001E-11</v>
      </c>
      <c r="L381" s="1" t="s">
        <v>557</v>
      </c>
      <c r="M381" s="1" t="s">
        <v>553</v>
      </c>
      <c r="N381" s="1" t="s">
        <v>1470</v>
      </c>
      <c r="O381" s="1" t="s">
        <v>62</v>
      </c>
      <c r="P381" s="1">
        <v>4</v>
      </c>
      <c r="Q381" s="1">
        <v>48831680</v>
      </c>
      <c r="R381" s="1" t="s">
        <v>188</v>
      </c>
      <c r="S381" s="1" t="s">
        <v>1436</v>
      </c>
      <c r="T381" s="1" t="s">
        <v>1437</v>
      </c>
      <c r="U381" s="1">
        <f t="shared" si="15"/>
        <v>19347892</v>
      </c>
      <c r="V381" s="1" t="str">
        <f t="shared" si="16"/>
        <v>trans</v>
      </c>
      <c r="W381" s="1">
        <v>10</v>
      </c>
      <c r="X381" s="1">
        <v>68179572</v>
      </c>
      <c r="Y381" s="1">
        <v>17</v>
      </c>
      <c r="AA381" s="1" t="s">
        <v>575</v>
      </c>
      <c r="AB381" s="1" t="s">
        <v>575</v>
      </c>
      <c r="AL381" s="1" t="s">
        <v>575</v>
      </c>
      <c r="AN381" s="1" t="s">
        <v>575</v>
      </c>
      <c r="AO381" s="1" t="s">
        <v>575</v>
      </c>
      <c r="AP381" s="1" t="s">
        <v>575</v>
      </c>
      <c r="AQ381" s="1" t="str">
        <f t="shared" si="17"/>
        <v>No</v>
      </c>
    </row>
    <row r="382" spans="1:43">
      <c r="A382" s="1">
        <v>10</v>
      </c>
      <c r="B382" s="1">
        <v>68179970</v>
      </c>
      <c r="C382" s="1">
        <v>10997109</v>
      </c>
      <c r="D382" s="1" t="s">
        <v>62</v>
      </c>
      <c r="E382" s="1" t="s">
        <v>1490</v>
      </c>
      <c r="F382" s="1" t="s">
        <v>548</v>
      </c>
      <c r="G382" s="1" t="s">
        <v>549</v>
      </c>
      <c r="H382" s="1">
        <v>703</v>
      </c>
      <c r="I382" s="1">
        <v>133.90087023214201</v>
      </c>
      <c r="J382" s="1">
        <v>20.316825138102701</v>
      </c>
      <c r="K382" s="15">
        <v>4.3793609461174001E-11</v>
      </c>
      <c r="L382" s="1" t="s">
        <v>557</v>
      </c>
      <c r="M382" s="1" t="s">
        <v>553</v>
      </c>
      <c r="N382" s="1" t="s">
        <v>1470</v>
      </c>
      <c r="O382" s="1" t="s">
        <v>62</v>
      </c>
      <c r="P382" s="1">
        <v>4</v>
      </c>
      <c r="Q382" s="1">
        <v>48831680</v>
      </c>
      <c r="R382" s="1" t="s">
        <v>188</v>
      </c>
      <c r="S382" s="1" t="s">
        <v>1436</v>
      </c>
      <c r="T382" s="1" t="s">
        <v>1437</v>
      </c>
      <c r="U382" s="1">
        <f t="shared" si="15"/>
        <v>19348290</v>
      </c>
      <c r="V382" s="1" t="str">
        <f t="shared" si="16"/>
        <v>trans</v>
      </c>
      <c r="W382" s="1">
        <v>10</v>
      </c>
      <c r="X382" s="1">
        <v>68179970</v>
      </c>
      <c r="Y382" s="1">
        <v>17</v>
      </c>
      <c r="AA382" s="1" t="s">
        <v>575</v>
      </c>
      <c r="AB382" s="1" t="s">
        <v>575</v>
      </c>
      <c r="AL382" s="1" t="s">
        <v>575</v>
      </c>
      <c r="AN382" s="1" t="s">
        <v>575</v>
      </c>
      <c r="AO382" s="1" t="s">
        <v>575</v>
      </c>
      <c r="AP382" s="1" t="s">
        <v>575</v>
      </c>
      <c r="AQ382" s="1" t="str">
        <f t="shared" si="17"/>
        <v>No</v>
      </c>
    </row>
    <row r="383" spans="1:43">
      <c r="A383" s="1">
        <v>10</v>
      </c>
      <c r="B383" s="1">
        <v>68180280</v>
      </c>
      <c r="C383" s="1">
        <v>12256773</v>
      </c>
      <c r="D383" s="1" t="s">
        <v>62</v>
      </c>
      <c r="E383" s="1" t="s">
        <v>1491</v>
      </c>
      <c r="F383" s="1" t="s">
        <v>548</v>
      </c>
      <c r="G383" s="1" t="s">
        <v>549</v>
      </c>
      <c r="H383" s="1">
        <v>703</v>
      </c>
      <c r="I383" s="1">
        <v>133.90087023214201</v>
      </c>
      <c r="J383" s="1">
        <v>20.316825138102701</v>
      </c>
      <c r="K383" s="15">
        <v>4.3793609461174001E-11</v>
      </c>
      <c r="L383" s="1" t="s">
        <v>557</v>
      </c>
      <c r="M383" s="1" t="s">
        <v>553</v>
      </c>
      <c r="N383" s="1" t="s">
        <v>1470</v>
      </c>
      <c r="O383" s="1" t="s">
        <v>62</v>
      </c>
      <c r="P383" s="1">
        <v>4</v>
      </c>
      <c r="Q383" s="1">
        <v>48831680</v>
      </c>
      <c r="R383" s="1" t="s">
        <v>188</v>
      </c>
      <c r="S383" s="1" t="s">
        <v>1436</v>
      </c>
      <c r="T383" s="1" t="s">
        <v>1437</v>
      </c>
      <c r="U383" s="1">
        <f t="shared" si="15"/>
        <v>19348600</v>
      </c>
      <c r="V383" s="1" t="str">
        <f t="shared" si="16"/>
        <v>trans</v>
      </c>
      <c r="W383" s="1">
        <v>10</v>
      </c>
      <c r="X383" s="1">
        <v>68180280</v>
      </c>
      <c r="Y383" s="1">
        <v>17</v>
      </c>
      <c r="AA383" s="1" t="s">
        <v>575</v>
      </c>
      <c r="AB383" s="1" t="s">
        <v>575</v>
      </c>
      <c r="AL383" s="1" t="s">
        <v>575</v>
      </c>
      <c r="AN383" s="1" t="s">
        <v>575</v>
      </c>
      <c r="AO383" s="1" t="s">
        <v>575</v>
      </c>
      <c r="AP383" s="1" t="s">
        <v>575</v>
      </c>
      <c r="AQ383" s="1" t="str">
        <f t="shared" si="17"/>
        <v>No</v>
      </c>
    </row>
    <row r="384" spans="1:43">
      <c r="A384" s="1">
        <v>10</v>
      </c>
      <c r="B384" s="1">
        <v>68180306</v>
      </c>
      <c r="C384" s="1">
        <v>12264563</v>
      </c>
      <c r="D384" s="1" t="s">
        <v>62</v>
      </c>
      <c r="E384" s="1" t="s">
        <v>1492</v>
      </c>
      <c r="F384" s="1" t="s">
        <v>566</v>
      </c>
      <c r="G384" s="1" t="s">
        <v>565</v>
      </c>
      <c r="H384" s="1">
        <v>703</v>
      </c>
      <c r="I384" s="1">
        <v>133.90087023214201</v>
      </c>
      <c r="J384" s="1">
        <v>20.316825138102701</v>
      </c>
      <c r="K384" s="15">
        <v>4.3793609461174001E-11</v>
      </c>
      <c r="L384" s="1" t="s">
        <v>557</v>
      </c>
      <c r="M384" s="1" t="s">
        <v>553</v>
      </c>
      <c r="N384" s="1" t="s">
        <v>1470</v>
      </c>
      <c r="O384" s="1" t="s">
        <v>62</v>
      </c>
      <c r="P384" s="1">
        <v>4</v>
      </c>
      <c r="Q384" s="1">
        <v>48831680</v>
      </c>
      <c r="R384" s="1" t="s">
        <v>188</v>
      </c>
      <c r="S384" s="1" t="s">
        <v>1436</v>
      </c>
      <c r="T384" s="1" t="s">
        <v>1437</v>
      </c>
      <c r="U384" s="1">
        <f t="shared" si="15"/>
        <v>19348626</v>
      </c>
      <c r="V384" s="1" t="str">
        <f t="shared" si="16"/>
        <v>trans</v>
      </c>
      <c r="W384" s="1">
        <v>10</v>
      </c>
      <c r="X384" s="1">
        <v>68180306</v>
      </c>
      <c r="Y384" s="1">
        <v>17</v>
      </c>
      <c r="AA384" s="1" t="s">
        <v>575</v>
      </c>
      <c r="AB384" s="1" t="s">
        <v>575</v>
      </c>
      <c r="AL384" s="1" t="s">
        <v>575</v>
      </c>
      <c r="AN384" s="1" t="s">
        <v>575</v>
      </c>
      <c r="AO384" s="1" t="s">
        <v>575</v>
      </c>
      <c r="AP384" s="1" t="s">
        <v>575</v>
      </c>
      <c r="AQ384" s="1" t="str">
        <f t="shared" si="17"/>
        <v>No</v>
      </c>
    </row>
    <row r="385" spans="1:43">
      <c r="A385" s="1">
        <v>10</v>
      </c>
      <c r="B385" s="1">
        <v>68180362</v>
      </c>
      <c r="C385" s="1">
        <v>35813003</v>
      </c>
      <c r="D385" s="1" t="s">
        <v>62</v>
      </c>
      <c r="E385" s="1" t="s">
        <v>1493</v>
      </c>
      <c r="F385" s="1" t="s">
        <v>548</v>
      </c>
      <c r="G385" s="1" t="s">
        <v>565</v>
      </c>
      <c r="H385" s="1">
        <v>703</v>
      </c>
      <c r="I385" s="1">
        <v>133.90087023214201</v>
      </c>
      <c r="J385" s="1">
        <v>20.316825138102701</v>
      </c>
      <c r="K385" s="15">
        <v>4.3793609461174001E-11</v>
      </c>
      <c r="L385" s="1" t="s">
        <v>557</v>
      </c>
      <c r="M385" s="1" t="s">
        <v>553</v>
      </c>
      <c r="N385" s="1" t="s">
        <v>1470</v>
      </c>
      <c r="O385" s="1" t="s">
        <v>62</v>
      </c>
      <c r="P385" s="1">
        <v>4</v>
      </c>
      <c r="Q385" s="1">
        <v>48831680</v>
      </c>
      <c r="R385" s="1" t="s">
        <v>188</v>
      </c>
      <c r="S385" s="1" t="s">
        <v>1436</v>
      </c>
      <c r="T385" s="1" t="s">
        <v>1437</v>
      </c>
      <c r="U385" s="1">
        <f t="shared" si="15"/>
        <v>19348682</v>
      </c>
      <c r="V385" s="1" t="str">
        <f t="shared" si="16"/>
        <v>trans</v>
      </c>
      <c r="W385" s="1">
        <v>10</v>
      </c>
      <c r="X385" s="1">
        <v>68180362</v>
      </c>
      <c r="Y385" s="1">
        <v>17</v>
      </c>
      <c r="AA385" s="1" t="s">
        <v>575</v>
      </c>
      <c r="AB385" s="1" t="s">
        <v>575</v>
      </c>
      <c r="AL385" s="1" t="s">
        <v>575</v>
      </c>
      <c r="AN385" s="1" t="s">
        <v>575</v>
      </c>
      <c r="AO385" s="1" t="s">
        <v>575</v>
      </c>
      <c r="AP385" s="1" t="s">
        <v>575</v>
      </c>
      <c r="AQ385" s="1" t="str">
        <f t="shared" si="17"/>
        <v>No</v>
      </c>
    </row>
    <row r="386" spans="1:43">
      <c r="A386" s="1">
        <v>10</v>
      </c>
      <c r="B386" s="1">
        <v>68180417</v>
      </c>
      <c r="C386" s="1">
        <v>11816343</v>
      </c>
      <c r="D386" s="1" t="s">
        <v>62</v>
      </c>
      <c r="E386" s="1" t="s">
        <v>1494</v>
      </c>
      <c r="F386" s="1" t="s">
        <v>566</v>
      </c>
      <c r="G386" s="1" t="s">
        <v>565</v>
      </c>
      <c r="H386" s="1">
        <v>703</v>
      </c>
      <c r="I386" s="1">
        <v>133.90087023214201</v>
      </c>
      <c r="J386" s="1">
        <v>20.316825138102701</v>
      </c>
      <c r="K386" s="15">
        <v>4.3793609461174001E-11</v>
      </c>
      <c r="L386" s="1" t="s">
        <v>557</v>
      </c>
      <c r="M386" s="1" t="s">
        <v>553</v>
      </c>
      <c r="N386" s="1" t="s">
        <v>1470</v>
      </c>
      <c r="O386" s="1" t="s">
        <v>62</v>
      </c>
      <c r="P386" s="1">
        <v>4</v>
      </c>
      <c r="Q386" s="1">
        <v>48831680</v>
      </c>
      <c r="R386" s="1" t="s">
        <v>188</v>
      </c>
      <c r="S386" s="1" t="s">
        <v>1436</v>
      </c>
      <c r="T386" s="1" t="s">
        <v>1437</v>
      </c>
      <c r="U386" s="1">
        <f t="shared" si="15"/>
        <v>19348737</v>
      </c>
      <c r="V386" s="1" t="str">
        <f t="shared" si="16"/>
        <v>trans</v>
      </c>
      <c r="W386" s="1">
        <v>10</v>
      </c>
      <c r="X386" s="1">
        <v>68180417</v>
      </c>
      <c r="Y386" s="1">
        <v>17</v>
      </c>
      <c r="AA386" s="1" t="s">
        <v>575</v>
      </c>
      <c r="AB386" s="1" t="s">
        <v>575</v>
      </c>
      <c r="AL386" s="1" t="s">
        <v>575</v>
      </c>
      <c r="AN386" s="1" t="s">
        <v>575</v>
      </c>
      <c r="AO386" s="1" t="s">
        <v>575</v>
      </c>
      <c r="AP386" s="1" t="s">
        <v>575</v>
      </c>
      <c r="AQ386" s="1" t="str">
        <f t="shared" si="17"/>
        <v>No</v>
      </c>
    </row>
    <row r="387" spans="1:43">
      <c r="A387" s="1">
        <v>10</v>
      </c>
      <c r="B387" s="1">
        <v>68181458</v>
      </c>
      <c r="C387" s="1">
        <v>61867354</v>
      </c>
      <c r="D387" s="1" t="s">
        <v>62</v>
      </c>
      <c r="E387" s="1" t="s">
        <v>1495</v>
      </c>
      <c r="F387" s="1" t="s">
        <v>565</v>
      </c>
      <c r="G387" s="1" t="s">
        <v>549</v>
      </c>
      <c r="H387" s="1">
        <v>703</v>
      </c>
      <c r="I387" s="1">
        <v>129.68563454689399</v>
      </c>
      <c r="J387" s="1">
        <v>19.9586127096442</v>
      </c>
      <c r="K387" s="15">
        <v>8.1542115490090796E-11</v>
      </c>
      <c r="L387" s="1" t="s">
        <v>557</v>
      </c>
      <c r="M387" s="1" t="s">
        <v>553</v>
      </c>
      <c r="N387" s="1" t="s">
        <v>1470</v>
      </c>
      <c r="O387" s="1" t="s">
        <v>62</v>
      </c>
      <c r="P387" s="1">
        <v>4</v>
      </c>
      <c r="Q387" s="1">
        <v>48831680</v>
      </c>
      <c r="R387" s="1" t="s">
        <v>188</v>
      </c>
      <c r="S387" s="1" t="s">
        <v>1436</v>
      </c>
      <c r="T387" s="1" t="s">
        <v>1437</v>
      </c>
      <c r="U387" s="1">
        <f t="shared" si="15"/>
        <v>19349778</v>
      </c>
      <c r="V387" s="1" t="str">
        <f t="shared" si="16"/>
        <v>trans</v>
      </c>
      <c r="W387" s="1">
        <v>10</v>
      </c>
      <c r="X387" s="1">
        <v>68181458</v>
      </c>
      <c r="Y387" s="1">
        <v>17</v>
      </c>
      <c r="AA387" s="1" t="s">
        <v>575</v>
      </c>
      <c r="AB387" s="1" t="s">
        <v>575</v>
      </c>
      <c r="AL387" s="1" t="s">
        <v>575</v>
      </c>
      <c r="AN387" s="1" t="s">
        <v>575</v>
      </c>
      <c r="AO387" s="1" t="s">
        <v>575</v>
      </c>
      <c r="AP387" s="1" t="s">
        <v>575</v>
      </c>
      <c r="AQ387" s="1" t="str">
        <f t="shared" si="17"/>
        <v>No</v>
      </c>
    </row>
    <row r="388" spans="1:43">
      <c r="A388" s="1">
        <v>10</v>
      </c>
      <c r="B388" s="1">
        <v>68184193</v>
      </c>
      <c r="C388" s="1">
        <v>34056410</v>
      </c>
      <c r="D388" s="1" t="s">
        <v>62</v>
      </c>
      <c r="E388" s="1" t="s">
        <v>1496</v>
      </c>
      <c r="F388" s="1" t="s">
        <v>549</v>
      </c>
      <c r="G388" s="1" t="s">
        <v>565</v>
      </c>
      <c r="H388" s="1">
        <v>703</v>
      </c>
      <c r="I388" s="1">
        <v>129.68563454689399</v>
      </c>
      <c r="J388" s="1">
        <v>19.9586127096442</v>
      </c>
      <c r="K388" s="15">
        <v>8.1542115490090796E-11</v>
      </c>
      <c r="L388" s="1" t="s">
        <v>557</v>
      </c>
      <c r="M388" s="1" t="s">
        <v>553</v>
      </c>
      <c r="N388" s="1" t="s">
        <v>1470</v>
      </c>
      <c r="O388" s="1" t="s">
        <v>62</v>
      </c>
      <c r="P388" s="1">
        <v>4</v>
      </c>
      <c r="Q388" s="1">
        <v>48831680</v>
      </c>
      <c r="R388" s="1" t="s">
        <v>188</v>
      </c>
      <c r="S388" s="1" t="s">
        <v>1436</v>
      </c>
      <c r="T388" s="1" t="s">
        <v>1437</v>
      </c>
      <c r="U388" s="1">
        <f t="shared" ref="U388:U451" si="18">ABS(B388-Q388)</f>
        <v>19352513</v>
      </c>
      <c r="V388" s="1" t="str">
        <f t="shared" ref="V388:V451" si="19">IF(AND(P388=W388,U388&lt;134000),"cis","trans")</f>
        <v>trans</v>
      </c>
      <c r="W388" s="1">
        <v>10</v>
      </c>
      <c r="X388" s="1">
        <v>68184193</v>
      </c>
      <c r="Y388" s="1">
        <v>17</v>
      </c>
      <c r="AA388" s="1" t="s">
        <v>575</v>
      </c>
      <c r="AB388" s="1" t="s">
        <v>575</v>
      </c>
      <c r="AL388" s="1" t="s">
        <v>575</v>
      </c>
      <c r="AN388" s="1" t="s">
        <v>575</v>
      </c>
      <c r="AO388" s="1" t="s">
        <v>575</v>
      </c>
      <c r="AP388" s="1" t="s">
        <v>575</v>
      </c>
      <c r="AQ388" s="1" t="str">
        <f t="shared" ref="AQ388:AQ451" si="20">IF(OR(AO388="Yes",AP388="Yes")=FALSE,"No","Yes")</f>
        <v>No</v>
      </c>
    </row>
    <row r="389" spans="1:43">
      <c r="A389" s="1">
        <v>10</v>
      </c>
      <c r="B389" s="1">
        <v>68186133</v>
      </c>
      <c r="C389" s="1">
        <v>4451605</v>
      </c>
      <c r="D389" s="1" t="s">
        <v>62</v>
      </c>
      <c r="E389" s="1" t="s">
        <v>1497</v>
      </c>
      <c r="F389" s="1" t="s">
        <v>549</v>
      </c>
      <c r="G389" s="1" t="s">
        <v>548</v>
      </c>
      <c r="H389" s="1">
        <v>703</v>
      </c>
      <c r="I389" s="1">
        <v>126.413540091255</v>
      </c>
      <c r="J389" s="1">
        <v>20.0600157512945</v>
      </c>
      <c r="K389" s="15">
        <v>2.9427180738442999E-10</v>
      </c>
      <c r="L389" s="1" t="s">
        <v>557</v>
      </c>
      <c r="M389" s="1" t="s">
        <v>553</v>
      </c>
      <c r="N389" s="1" t="s">
        <v>1470</v>
      </c>
      <c r="O389" s="1" t="s">
        <v>62</v>
      </c>
      <c r="P389" s="1">
        <v>4</v>
      </c>
      <c r="Q389" s="1">
        <v>48831680</v>
      </c>
      <c r="R389" s="1" t="s">
        <v>188</v>
      </c>
      <c r="S389" s="1" t="s">
        <v>1436</v>
      </c>
      <c r="T389" s="1" t="s">
        <v>1437</v>
      </c>
      <c r="U389" s="1">
        <f t="shared" si="18"/>
        <v>19354453</v>
      </c>
      <c r="V389" s="1" t="str">
        <f t="shared" si="19"/>
        <v>trans</v>
      </c>
      <c r="W389" s="1">
        <v>10</v>
      </c>
      <c r="X389" s="1">
        <v>68186133</v>
      </c>
      <c r="Y389" s="1">
        <v>17</v>
      </c>
      <c r="AA389" s="1" t="s">
        <v>575</v>
      </c>
      <c r="AB389" s="1" t="s">
        <v>575</v>
      </c>
      <c r="AL389" s="1" t="s">
        <v>575</v>
      </c>
      <c r="AN389" s="1" t="s">
        <v>575</v>
      </c>
      <c r="AO389" s="1" t="s">
        <v>575</v>
      </c>
      <c r="AP389" s="1" t="s">
        <v>575</v>
      </c>
      <c r="AQ389" s="1" t="str">
        <f t="shared" si="20"/>
        <v>No</v>
      </c>
    </row>
    <row r="390" spans="1:43">
      <c r="A390" s="1">
        <v>10</v>
      </c>
      <c r="B390" s="1">
        <v>68186737</v>
      </c>
      <c r="C390" s="1">
        <v>7896268</v>
      </c>
      <c r="D390" s="1" t="s">
        <v>62</v>
      </c>
      <c r="E390" s="1" t="s">
        <v>1498</v>
      </c>
      <c r="F390" s="1" t="s">
        <v>548</v>
      </c>
      <c r="G390" s="1" t="s">
        <v>549</v>
      </c>
      <c r="H390" s="1">
        <v>703</v>
      </c>
      <c r="I390" s="1">
        <v>133.90087023214201</v>
      </c>
      <c r="J390" s="1">
        <v>20.316825138102701</v>
      </c>
      <c r="K390" s="15">
        <v>4.3793609461174001E-11</v>
      </c>
      <c r="L390" s="1" t="s">
        <v>557</v>
      </c>
      <c r="M390" s="1" t="s">
        <v>553</v>
      </c>
      <c r="N390" s="1" t="s">
        <v>1470</v>
      </c>
      <c r="O390" s="1" t="s">
        <v>62</v>
      </c>
      <c r="P390" s="1">
        <v>4</v>
      </c>
      <c r="Q390" s="1">
        <v>48831680</v>
      </c>
      <c r="R390" s="1" t="s">
        <v>188</v>
      </c>
      <c r="S390" s="1" t="s">
        <v>1436</v>
      </c>
      <c r="T390" s="1" t="s">
        <v>1437</v>
      </c>
      <c r="U390" s="1">
        <f t="shared" si="18"/>
        <v>19355057</v>
      </c>
      <c r="V390" s="1" t="str">
        <f t="shared" si="19"/>
        <v>trans</v>
      </c>
      <c r="W390" s="1">
        <v>10</v>
      </c>
      <c r="X390" s="1">
        <v>68186737</v>
      </c>
      <c r="Y390" s="1">
        <v>17</v>
      </c>
      <c r="AA390" s="1" t="s">
        <v>575</v>
      </c>
      <c r="AB390" s="1" t="s">
        <v>575</v>
      </c>
      <c r="AL390" s="1" t="s">
        <v>575</v>
      </c>
      <c r="AN390" s="1" t="s">
        <v>575</v>
      </c>
      <c r="AO390" s="1" t="s">
        <v>575</v>
      </c>
      <c r="AP390" s="1" t="s">
        <v>575</v>
      </c>
      <c r="AQ390" s="1" t="str">
        <f t="shared" si="20"/>
        <v>No</v>
      </c>
    </row>
    <row r="391" spans="1:43">
      <c r="A391" s="1">
        <v>10</v>
      </c>
      <c r="B391" s="1">
        <v>68187518</v>
      </c>
      <c r="C391" s="1">
        <v>11814588</v>
      </c>
      <c r="D391" s="1" t="s">
        <v>62</v>
      </c>
      <c r="E391" s="1" t="s">
        <v>1499</v>
      </c>
      <c r="F391" s="1" t="s">
        <v>549</v>
      </c>
      <c r="G391" s="1" t="s">
        <v>548</v>
      </c>
      <c r="H391" s="1">
        <v>703</v>
      </c>
      <c r="I391" s="1">
        <v>133.90087023214201</v>
      </c>
      <c r="J391" s="1">
        <v>20.316825138102701</v>
      </c>
      <c r="K391" s="15">
        <v>4.3793609461174001E-11</v>
      </c>
      <c r="L391" s="1" t="s">
        <v>557</v>
      </c>
      <c r="M391" s="1" t="s">
        <v>553</v>
      </c>
      <c r="N391" s="1" t="s">
        <v>1470</v>
      </c>
      <c r="O391" s="1" t="s">
        <v>62</v>
      </c>
      <c r="P391" s="1">
        <v>4</v>
      </c>
      <c r="Q391" s="1">
        <v>48831680</v>
      </c>
      <c r="R391" s="1" t="s">
        <v>188</v>
      </c>
      <c r="S391" s="1" t="s">
        <v>1436</v>
      </c>
      <c r="T391" s="1" t="s">
        <v>1437</v>
      </c>
      <c r="U391" s="1">
        <f t="shared" si="18"/>
        <v>19355838</v>
      </c>
      <c r="V391" s="1" t="str">
        <f t="shared" si="19"/>
        <v>trans</v>
      </c>
      <c r="W391" s="1">
        <v>10</v>
      </c>
      <c r="X391" s="1">
        <v>68187518</v>
      </c>
      <c r="Y391" s="1">
        <v>17</v>
      </c>
      <c r="AA391" s="1" t="s">
        <v>575</v>
      </c>
      <c r="AB391" s="1" t="s">
        <v>575</v>
      </c>
      <c r="AL391" s="1" t="s">
        <v>575</v>
      </c>
      <c r="AN391" s="1" t="s">
        <v>575</v>
      </c>
      <c r="AO391" s="1" t="s">
        <v>575</v>
      </c>
      <c r="AP391" s="1" t="s">
        <v>575</v>
      </c>
      <c r="AQ391" s="1" t="str">
        <f t="shared" si="20"/>
        <v>No</v>
      </c>
    </row>
    <row r="392" spans="1:43">
      <c r="A392" s="1">
        <v>10</v>
      </c>
      <c r="B392" s="1">
        <v>68192215</v>
      </c>
      <c r="C392" s="1">
        <v>7898691</v>
      </c>
      <c r="D392" s="1" t="s">
        <v>62</v>
      </c>
      <c r="E392" s="1" t="s">
        <v>1500</v>
      </c>
      <c r="F392" s="1" t="s">
        <v>566</v>
      </c>
      <c r="G392" s="1" t="s">
        <v>565</v>
      </c>
      <c r="H392" s="1">
        <v>703</v>
      </c>
      <c r="I392" s="1">
        <v>133.90087023214201</v>
      </c>
      <c r="J392" s="1">
        <v>20.316825138102701</v>
      </c>
      <c r="K392" s="15">
        <v>4.3793609461174001E-11</v>
      </c>
      <c r="L392" s="1" t="s">
        <v>557</v>
      </c>
      <c r="M392" s="1" t="s">
        <v>553</v>
      </c>
      <c r="N392" s="1" t="s">
        <v>1470</v>
      </c>
      <c r="O392" s="1" t="s">
        <v>62</v>
      </c>
      <c r="P392" s="1">
        <v>4</v>
      </c>
      <c r="Q392" s="1">
        <v>48831680</v>
      </c>
      <c r="R392" s="1" t="s">
        <v>188</v>
      </c>
      <c r="S392" s="1" t="s">
        <v>1436</v>
      </c>
      <c r="T392" s="1" t="s">
        <v>1437</v>
      </c>
      <c r="U392" s="1">
        <f t="shared" si="18"/>
        <v>19360535</v>
      </c>
      <c r="V392" s="1" t="str">
        <f t="shared" si="19"/>
        <v>trans</v>
      </c>
      <c r="W392" s="1">
        <v>10</v>
      </c>
      <c r="X392" s="1">
        <v>68192215</v>
      </c>
      <c r="Y392" s="1">
        <v>17</v>
      </c>
      <c r="AA392" s="1" t="s">
        <v>575</v>
      </c>
      <c r="AB392" s="1" t="s">
        <v>575</v>
      </c>
      <c r="AL392" s="1" t="s">
        <v>575</v>
      </c>
      <c r="AN392" s="1" t="s">
        <v>575</v>
      </c>
      <c r="AO392" s="1" t="s">
        <v>575</v>
      </c>
      <c r="AP392" s="1" t="s">
        <v>575</v>
      </c>
      <c r="AQ392" s="1" t="str">
        <f t="shared" si="20"/>
        <v>No</v>
      </c>
    </row>
    <row r="393" spans="1:43">
      <c r="A393" s="1">
        <v>10</v>
      </c>
      <c r="B393" s="1">
        <v>68192276</v>
      </c>
      <c r="C393" s="1">
        <v>7913571</v>
      </c>
      <c r="D393" s="1" t="s">
        <v>62</v>
      </c>
      <c r="E393" s="1" t="s">
        <v>1501</v>
      </c>
      <c r="F393" s="1" t="s">
        <v>566</v>
      </c>
      <c r="G393" s="1" t="s">
        <v>565</v>
      </c>
      <c r="H393" s="1">
        <v>703</v>
      </c>
      <c r="I393" s="1">
        <v>133.90087023214201</v>
      </c>
      <c r="J393" s="1">
        <v>20.316825138102701</v>
      </c>
      <c r="K393" s="15">
        <v>4.3793609461174001E-11</v>
      </c>
      <c r="L393" s="1" t="s">
        <v>557</v>
      </c>
      <c r="M393" s="1" t="s">
        <v>553</v>
      </c>
      <c r="N393" s="1" t="s">
        <v>1470</v>
      </c>
      <c r="O393" s="1" t="s">
        <v>62</v>
      </c>
      <c r="P393" s="1">
        <v>4</v>
      </c>
      <c r="Q393" s="1">
        <v>48831680</v>
      </c>
      <c r="R393" s="1" t="s">
        <v>188</v>
      </c>
      <c r="S393" s="1" t="s">
        <v>1436</v>
      </c>
      <c r="T393" s="1" t="s">
        <v>1437</v>
      </c>
      <c r="U393" s="1">
        <f t="shared" si="18"/>
        <v>19360596</v>
      </c>
      <c r="V393" s="1" t="str">
        <f t="shared" si="19"/>
        <v>trans</v>
      </c>
      <c r="W393" s="1">
        <v>10</v>
      </c>
      <c r="X393" s="1">
        <v>68192276</v>
      </c>
      <c r="Y393" s="1">
        <v>17</v>
      </c>
      <c r="AA393" s="1" t="s">
        <v>575</v>
      </c>
      <c r="AB393" s="1" t="s">
        <v>575</v>
      </c>
      <c r="AL393" s="1" t="s">
        <v>575</v>
      </c>
      <c r="AN393" s="1" t="s">
        <v>575</v>
      </c>
      <c r="AO393" s="1" t="s">
        <v>575</v>
      </c>
      <c r="AP393" s="1" t="s">
        <v>575</v>
      </c>
      <c r="AQ393" s="1" t="str">
        <f t="shared" si="20"/>
        <v>No</v>
      </c>
    </row>
    <row r="394" spans="1:43">
      <c r="A394" s="1">
        <v>10</v>
      </c>
      <c r="B394" s="1">
        <v>68192406</v>
      </c>
      <c r="C394" s="1">
        <v>7913940</v>
      </c>
      <c r="D394" s="1" t="s">
        <v>62</v>
      </c>
      <c r="E394" s="1" t="s">
        <v>1502</v>
      </c>
      <c r="F394" s="1" t="s">
        <v>548</v>
      </c>
      <c r="G394" s="1" t="s">
        <v>566</v>
      </c>
      <c r="H394" s="1">
        <v>703</v>
      </c>
      <c r="I394" s="1">
        <v>133.90087023214201</v>
      </c>
      <c r="J394" s="1">
        <v>20.316825138102701</v>
      </c>
      <c r="K394" s="15">
        <v>4.3793609461174001E-11</v>
      </c>
      <c r="L394" s="1" t="s">
        <v>557</v>
      </c>
      <c r="M394" s="1" t="s">
        <v>553</v>
      </c>
      <c r="N394" s="1" t="s">
        <v>1470</v>
      </c>
      <c r="O394" s="1" t="s">
        <v>62</v>
      </c>
      <c r="P394" s="1">
        <v>4</v>
      </c>
      <c r="Q394" s="1">
        <v>48831680</v>
      </c>
      <c r="R394" s="1" t="s">
        <v>188</v>
      </c>
      <c r="S394" s="1" t="s">
        <v>1436</v>
      </c>
      <c r="T394" s="1" t="s">
        <v>1437</v>
      </c>
      <c r="U394" s="1">
        <f t="shared" si="18"/>
        <v>19360726</v>
      </c>
      <c r="V394" s="1" t="str">
        <f t="shared" si="19"/>
        <v>trans</v>
      </c>
      <c r="W394" s="1">
        <v>10</v>
      </c>
      <c r="X394" s="1">
        <v>68192406</v>
      </c>
      <c r="Y394" s="1">
        <v>17</v>
      </c>
      <c r="AA394" s="1" t="s">
        <v>575</v>
      </c>
      <c r="AB394" s="1" t="s">
        <v>575</v>
      </c>
      <c r="AL394" s="1" t="s">
        <v>575</v>
      </c>
      <c r="AN394" s="1" t="s">
        <v>575</v>
      </c>
      <c r="AO394" s="1" t="s">
        <v>575</v>
      </c>
      <c r="AP394" s="1" t="s">
        <v>575</v>
      </c>
      <c r="AQ394" s="1" t="str">
        <f t="shared" si="20"/>
        <v>No</v>
      </c>
    </row>
    <row r="395" spans="1:43">
      <c r="A395" s="1">
        <v>10</v>
      </c>
      <c r="B395" s="1">
        <v>68192714</v>
      </c>
      <c r="C395" s="1">
        <v>4469771</v>
      </c>
      <c r="D395" s="1" t="s">
        <v>62</v>
      </c>
      <c r="E395" s="1" t="s">
        <v>1504</v>
      </c>
      <c r="F395" s="1" t="s">
        <v>548</v>
      </c>
      <c r="G395" s="1" t="s">
        <v>565</v>
      </c>
      <c r="H395" s="1">
        <v>703</v>
      </c>
      <c r="I395" s="1">
        <v>133.90087023214201</v>
      </c>
      <c r="J395" s="1">
        <v>20.316825138102701</v>
      </c>
      <c r="K395" s="15">
        <v>4.3793609461174001E-11</v>
      </c>
      <c r="L395" s="1" t="s">
        <v>557</v>
      </c>
      <c r="M395" s="1" t="s">
        <v>553</v>
      </c>
      <c r="N395" s="1" t="s">
        <v>1470</v>
      </c>
      <c r="O395" s="1" t="s">
        <v>62</v>
      </c>
      <c r="P395" s="1">
        <v>4</v>
      </c>
      <c r="Q395" s="1">
        <v>48831680</v>
      </c>
      <c r="R395" s="1" t="s">
        <v>188</v>
      </c>
      <c r="S395" s="1" t="s">
        <v>1436</v>
      </c>
      <c r="T395" s="1" t="s">
        <v>1437</v>
      </c>
      <c r="U395" s="1">
        <f t="shared" si="18"/>
        <v>19361034</v>
      </c>
      <c r="V395" s="1" t="str">
        <f t="shared" si="19"/>
        <v>trans</v>
      </c>
      <c r="W395" s="1">
        <v>10</v>
      </c>
      <c r="X395" s="1">
        <v>68192714</v>
      </c>
      <c r="Y395" s="1">
        <v>17</v>
      </c>
      <c r="AA395" s="1" t="s">
        <v>575</v>
      </c>
      <c r="AB395" s="1" t="s">
        <v>575</v>
      </c>
      <c r="AL395" s="1" t="s">
        <v>575</v>
      </c>
      <c r="AN395" s="1" t="s">
        <v>575</v>
      </c>
      <c r="AO395" s="1" t="s">
        <v>575</v>
      </c>
      <c r="AP395" s="1" t="s">
        <v>575</v>
      </c>
      <c r="AQ395" s="1" t="str">
        <f t="shared" si="20"/>
        <v>No</v>
      </c>
    </row>
    <row r="396" spans="1:43">
      <c r="A396" s="1">
        <v>10</v>
      </c>
      <c r="B396" s="1">
        <v>68192919</v>
      </c>
      <c r="C396" s="1">
        <v>4271281</v>
      </c>
      <c r="D396" s="1" t="s">
        <v>62</v>
      </c>
      <c r="E396" s="1" t="s">
        <v>1505</v>
      </c>
      <c r="F396" s="1" t="s">
        <v>548</v>
      </c>
      <c r="G396" s="1" t="s">
        <v>549</v>
      </c>
      <c r="H396" s="1">
        <v>703</v>
      </c>
      <c r="I396" s="1">
        <v>133.90087023214201</v>
      </c>
      <c r="J396" s="1">
        <v>20.316825138102701</v>
      </c>
      <c r="K396" s="15">
        <v>4.3793609461174001E-11</v>
      </c>
      <c r="L396" s="1" t="s">
        <v>557</v>
      </c>
      <c r="M396" s="1" t="s">
        <v>553</v>
      </c>
      <c r="N396" s="1" t="s">
        <v>1470</v>
      </c>
      <c r="O396" s="1" t="s">
        <v>62</v>
      </c>
      <c r="P396" s="1">
        <v>4</v>
      </c>
      <c r="Q396" s="1">
        <v>48831680</v>
      </c>
      <c r="R396" s="1" t="s">
        <v>188</v>
      </c>
      <c r="S396" s="1" t="s">
        <v>1436</v>
      </c>
      <c r="T396" s="1" t="s">
        <v>1437</v>
      </c>
      <c r="U396" s="1">
        <f t="shared" si="18"/>
        <v>19361239</v>
      </c>
      <c r="V396" s="1" t="str">
        <f t="shared" si="19"/>
        <v>trans</v>
      </c>
      <c r="W396" s="1">
        <v>10</v>
      </c>
      <c r="X396" s="1">
        <v>68192919</v>
      </c>
      <c r="Y396" s="1">
        <v>17</v>
      </c>
      <c r="AA396" s="1" t="s">
        <v>575</v>
      </c>
      <c r="AB396" s="1" t="s">
        <v>575</v>
      </c>
      <c r="AL396" s="1" t="s">
        <v>575</v>
      </c>
      <c r="AN396" s="1" t="s">
        <v>575</v>
      </c>
      <c r="AO396" s="1" t="s">
        <v>575</v>
      </c>
      <c r="AP396" s="1" t="s">
        <v>575</v>
      </c>
      <c r="AQ396" s="1" t="str">
        <f t="shared" si="20"/>
        <v>No</v>
      </c>
    </row>
    <row r="397" spans="1:43">
      <c r="A397" s="1">
        <v>10</v>
      </c>
      <c r="B397" s="1">
        <v>68193381</v>
      </c>
      <c r="C397" s="1">
        <v>79403210</v>
      </c>
      <c r="D397" s="1" t="s">
        <v>62</v>
      </c>
      <c r="E397" s="1" t="s">
        <v>1506</v>
      </c>
      <c r="F397" s="1" t="s">
        <v>566</v>
      </c>
      <c r="G397" s="1" t="s">
        <v>565</v>
      </c>
      <c r="H397" s="1">
        <v>703</v>
      </c>
      <c r="I397" s="1">
        <v>133.90087023214201</v>
      </c>
      <c r="J397" s="1">
        <v>20.316825138102701</v>
      </c>
      <c r="K397" s="15">
        <v>4.3793609461174001E-11</v>
      </c>
      <c r="L397" s="1" t="s">
        <v>557</v>
      </c>
      <c r="M397" s="1" t="s">
        <v>553</v>
      </c>
      <c r="N397" s="1" t="s">
        <v>1470</v>
      </c>
      <c r="O397" s="1" t="s">
        <v>62</v>
      </c>
      <c r="P397" s="1">
        <v>4</v>
      </c>
      <c r="Q397" s="1">
        <v>48831680</v>
      </c>
      <c r="R397" s="1" t="s">
        <v>188</v>
      </c>
      <c r="S397" s="1" t="s">
        <v>1436</v>
      </c>
      <c r="T397" s="1" t="s">
        <v>1437</v>
      </c>
      <c r="U397" s="1">
        <f t="shared" si="18"/>
        <v>19361701</v>
      </c>
      <c r="V397" s="1" t="str">
        <f t="shared" si="19"/>
        <v>trans</v>
      </c>
      <c r="W397" s="1">
        <v>10</v>
      </c>
      <c r="X397" s="1">
        <v>68193381</v>
      </c>
      <c r="Y397" s="1">
        <v>17</v>
      </c>
      <c r="AA397" s="1" t="s">
        <v>575</v>
      </c>
      <c r="AB397" s="1" t="s">
        <v>575</v>
      </c>
      <c r="AL397" s="1" t="s">
        <v>575</v>
      </c>
      <c r="AN397" s="1" t="s">
        <v>575</v>
      </c>
      <c r="AO397" s="1" t="s">
        <v>575</v>
      </c>
      <c r="AP397" s="1" t="s">
        <v>575</v>
      </c>
      <c r="AQ397" s="1" t="str">
        <f t="shared" si="20"/>
        <v>No</v>
      </c>
    </row>
    <row r="398" spans="1:43">
      <c r="A398" s="1">
        <v>10</v>
      </c>
      <c r="B398" s="1">
        <v>68193423</v>
      </c>
      <c r="C398" s="1">
        <v>148415362</v>
      </c>
      <c r="D398" s="1" t="s">
        <v>62</v>
      </c>
      <c r="E398" s="1" t="s">
        <v>1507</v>
      </c>
      <c r="F398" s="1" t="s">
        <v>565</v>
      </c>
      <c r="G398" s="1" t="s">
        <v>549</v>
      </c>
      <c r="H398" s="1">
        <v>703</v>
      </c>
      <c r="I398" s="1">
        <v>133.90087023214201</v>
      </c>
      <c r="J398" s="1">
        <v>20.316825138102701</v>
      </c>
      <c r="K398" s="15">
        <v>4.3793609461174001E-11</v>
      </c>
      <c r="L398" s="1" t="s">
        <v>557</v>
      </c>
      <c r="M398" s="1" t="s">
        <v>553</v>
      </c>
      <c r="N398" s="1" t="s">
        <v>1470</v>
      </c>
      <c r="O398" s="1" t="s">
        <v>62</v>
      </c>
      <c r="P398" s="1">
        <v>4</v>
      </c>
      <c r="Q398" s="1">
        <v>48831680</v>
      </c>
      <c r="R398" s="1" t="s">
        <v>188</v>
      </c>
      <c r="S398" s="1" t="s">
        <v>1436</v>
      </c>
      <c r="T398" s="1" t="s">
        <v>1437</v>
      </c>
      <c r="U398" s="1">
        <f t="shared" si="18"/>
        <v>19361743</v>
      </c>
      <c r="V398" s="1" t="str">
        <f t="shared" si="19"/>
        <v>trans</v>
      </c>
      <c r="W398" s="1">
        <v>10</v>
      </c>
      <c r="X398" s="1">
        <v>68193423</v>
      </c>
      <c r="Y398" s="1">
        <v>17</v>
      </c>
      <c r="AA398" s="1" t="s">
        <v>575</v>
      </c>
      <c r="AB398" s="1" t="s">
        <v>575</v>
      </c>
      <c r="AL398" s="1" t="s">
        <v>575</v>
      </c>
      <c r="AN398" s="1" t="s">
        <v>575</v>
      </c>
      <c r="AO398" s="1" t="s">
        <v>575</v>
      </c>
      <c r="AP398" s="1" t="s">
        <v>575</v>
      </c>
      <c r="AQ398" s="1" t="str">
        <f t="shared" si="20"/>
        <v>No</v>
      </c>
    </row>
    <row r="399" spans="1:43">
      <c r="A399" s="1">
        <v>10</v>
      </c>
      <c r="B399" s="1">
        <v>68193518</v>
      </c>
      <c r="C399" s="1">
        <v>79616652</v>
      </c>
      <c r="D399" s="1" t="s">
        <v>62</v>
      </c>
      <c r="E399" s="1" t="s">
        <v>1508</v>
      </c>
      <c r="F399" s="1" t="s">
        <v>549</v>
      </c>
      <c r="G399" s="1" t="s">
        <v>548</v>
      </c>
      <c r="H399" s="1">
        <v>703</v>
      </c>
      <c r="I399" s="1">
        <v>133.90087023214201</v>
      </c>
      <c r="J399" s="1">
        <v>20.316825138102701</v>
      </c>
      <c r="K399" s="15">
        <v>4.3793609461174001E-11</v>
      </c>
      <c r="L399" s="1" t="s">
        <v>557</v>
      </c>
      <c r="M399" s="1" t="s">
        <v>553</v>
      </c>
      <c r="N399" s="1" t="s">
        <v>1470</v>
      </c>
      <c r="O399" s="1" t="s">
        <v>62</v>
      </c>
      <c r="P399" s="1">
        <v>4</v>
      </c>
      <c r="Q399" s="1">
        <v>48831680</v>
      </c>
      <c r="R399" s="1" t="s">
        <v>188</v>
      </c>
      <c r="S399" s="1" t="s">
        <v>1436</v>
      </c>
      <c r="T399" s="1" t="s">
        <v>1437</v>
      </c>
      <c r="U399" s="1">
        <f t="shared" si="18"/>
        <v>19361838</v>
      </c>
      <c r="V399" s="1" t="str">
        <f t="shared" si="19"/>
        <v>trans</v>
      </c>
      <c r="W399" s="1">
        <v>10</v>
      </c>
      <c r="X399" s="1">
        <v>68193518</v>
      </c>
      <c r="Y399" s="1">
        <v>17</v>
      </c>
      <c r="AA399" s="1" t="s">
        <v>575</v>
      </c>
      <c r="AB399" s="1" t="s">
        <v>575</v>
      </c>
      <c r="AL399" s="1" t="s">
        <v>575</v>
      </c>
      <c r="AN399" s="1" t="s">
        <v>575</v>
      </c>
      <c r="AO399" s="1" t="s">
        <v>575</v>
      </c>
      <c r="AP399" s="1" t="s">
        <v>575</v>
      </c>
      <c r="AQ399" s="1" t="str">
        <f t="shared" si="20"/>
        <v>No</v>
      </c>
    </row>
    <row r="400" spans="1:43">
      <c r="A400" s="1">
        <v>10</v>
      </c>
      <c r="B400" s="1">
        <v>68194547</v>
      </c>
      <c r="C400" s="1">
        <v>7476520</v>
      </c>
      <c r="D400" s="1" t="s">
        <v>62</v>
      </c>
      <c r="E400" s="1" t="s">
        <v>1509</v>
      </c>
      <c r="F400" s="1" t="s">
        <v>566</v>
      </c>
      <c r="G400" s="1" t="s">
        <v>565</v>
      </c>
      <c r="H400" s="1">
        <v>703</v>
      </c>
      <c r="I400" s="1">
        <v>133.90087023214201</v>
      </c>
      <c r="J400" s="1">
        <v>20.316825138102701</v>
      </c>
      <c r="K400" s="15">
        <v>4.3793609461174001E-11</v>
      </c>
      <c r="L400" s="1" t="s">
        <v>557</v>
      </c>
      <c r="M400" s="1" t="s">
        <v>553</v>
      </c>
      <c r="N400" s="1" t="s">
        <v>1470</v>
      </c>
      <c r="O400" s="1" t="s">
        <v>62</v>
      </c>
      <c r="P400" s="1">
        <v>4</v>
      </c>
      <c r="Q400" s="1">
        <v>48831680</v>
      </c>
      <c r="R400" s="1" t="s">
        <v>188</v>
      </c>
      <c r="S400" s="1" t="s">
        <v>1436</v>
      </c>
      <c r="T400" s="1" t="s">
        <v>1437</v>
      </c>
      <c r="U400" s="1">
        <f t="shared" si="18"/>
        <v>19362867</v>
      </c>
      <c r="V400" s="1" t="str">
        <f t="shared" si="19"/>
        <v>trans</v>
      </c>
      <c r="W400" s="1">
        <v>10</v>
      </c>
      <c r="X400" s="1">
        <v>68194547</v>
      </c>
      <c r="Y400" s="1">
        <v>17</v>
      </c>
      <c r="AA400" s="1" t="s">
        <v>575</v>
      </c>
      <c r="AB400" s="1" t="s">
        <v>575</v>
      </c>
      <c r="AL400" s="1" t="s">
        <v>575</v>
      </c>
      <c r="AN400" s="1" t="s">
        <v>575</v>
      </c>
      <c r="AO400" s="1" t="s">
        <v>575</v>
      </c>
      <c r="AP400" s="1" t="s">
        <v>575</v>
      </c>
      <c r="AQ400" s="1" t="str">
        <f t="shared" si="20"/>
        <v>No</v>
      </c>
    </row>
    <row r="401" spans="1:43">
      <c r="A401" s="1">
        <v>10</v>
      </c>
      <c r="B401" s="1">
        <v>68194942</v>
      </c>
      <c r="C401" s="1">
        <v>7476920</v>
      </c>
      <c r="D401" s="1" t="s">
        <v>62</v>
      </c>
      <c r="E401" s="1" t="s">
        <v>1510</v>
      </c>
      <c r="F401" s="1" t="s">
        <v>549</v>
      </c>
      <c r="G401" s="1" t="s">
        <v>565</v>
      </c>
      <c r="H401" s="1">
        <v>703</v>
      </c>
      <c r="I401" s="1">
        <v>133.90087023214201</v>
      </c>
      <c r="J401" s="1">
        <v>20.316825138102701</v>
      </c>
      <c r="K401" s="15">
        <v>4.3793609461174001E-11</v>
      </c>
      <c r="L401" s="1" t="s">
        <v>557</v>
      </c>
      <c r="M401" s="1" t="s">
        <v>553</v>
      </c>
      <c r="N401" s="1" t="s">
        <v>1470</v>
      </c>
      <c r="O401" s="1" t="s">
        <v>62</v>
      </c>
      <c r="P401" s="1">
        <v>4</v>
      </c>
      <c r="Q401" s="1">
        <v>48831680</v>
      </c>
      <c r="R401" s="1" t="s">
        <v>188</v>
      </c>
      <c r="S401" s="1" t="s">
        <v>1436</v>
      </c>
      <c r="T401" s="1" t="s">
        <v>1437</v>
      </c>
      <c r="U401" s="1">
        <f t="shared" si="18"/>
        <v>19363262</v>
      </c>
      <c r="V401" s="1" t="str">
        <f t="shared" si="19"/>
        <v>trans</v>
      </c>
      <c r="W401" s="1">
        <v>10</v>
      </c>
      <c r="X401" s="1">
        <v>68194942</v>
      </c>
      <c r="Y401" s="1">
        <v>17</v>
      </c>
      <c r="AA401" s="1" t="s">
        <v>575</v>
      </c>
      <c r="AB401" s="1" t="s">
        <v>575</v>
      </c>
      <c r="AL401" s="1" t="s">
        <v>575</v>
      </c>
      <c r="AN401" s="1" t="s">
        <v>575</v>
      </c>
      <c r="AO401" s="1" t="s">
        <v>575</v>
      </c>
      <c r="AP401" s="1" t="s">
        <v>575</v>
      </c>
      <c r="AQ401" s="1" t="str">
        <f t="shared" si="20"/>
        <v>No</v>
      </c>
    </row>
    <row r="402" spans="1:43">
      <c r="A402" s="1">
        <v>10</v>
      </c>
      <c r="B402" s="1">
        <v>68196130</v>
      </c>
      <c r="C402" s="1">
        <v>4341426</v>
      </c>
      <c r="D402" s="1" t="s">
        <v>62</v>
      </c>
      <c r="E402" s="1" t="s">
        <v>1511</v>
      </c>
      <c r="F402" s="1" t="s">
        <v>548</v>
      </c>
      <c r="G402" s="1" t="s">
        <v>549</v>
      </c>
      <c r="H402" s="1">
        <v>703</v>
      </c>
      <c r="I402" s="1">
        <v>133.90087023214201</v>
      </c>
      <c r="J402" s="1">
        <v>20.316825138102701</v>
      </c>
      <c r="K402" s="15">
        <v>4.3793609461174001E-11</v>
      </c>
      <c r="L402" s="1" t="s">
        <v>557</v>
      </c>
      <c r="M402" s="1" t="s">
        <v>553</v>
      </c>
      <c r="N402" s="1" t="s">
        <v>1470</v>
      </c>
      <c r="O402" s="1" t="s">
        <v>62</v>
      </c>
      <c r="P402" s="1">
        <v>4</v>
      </c>
      <c r="Q402" s="1">
        <v>48831680</v>
      </c>
      <c r="R402" s="1" t="s">
        <v>188</v>
      </c>
      <c r="S402" s="1" t="s">
        <v>1436</v>
      </c>
      <c r="T402" s="1" t="s">
        <v>1437</v>
      </c>
      <c r="U402" s="1">
        <f t="shared" si="18"/>
        <v>19364450</v>
      </c>
      <c r="V402" s="1" t="str">
        <f t="shared" si="19"/>
        <v>trans</v>
      </c>
      <c r="W402" s="1">
        <v>10</v>
      </c>
      <c r="X402" s="1">
        <v>68196130</v>
      </c>
      <c r="Y402" s="1">
        <v>17</v>
      </c>
      <c r="AA402" s="1" t="s">
        <v>575</v>
      </c>
      <c r="AB402" s="1" t="s">
        <v>575</v>
      </c>
      <c r="AL402" s="1" t="s">
        <v>575</v>
      </c>
      <c r="AN402" s="1" t="s">
        <v>575</v>
      </c>
      <c r="AO402" s="1" t="s">
        <v>575</v>
      </c>
      <c r="AP402" s="1" t="s">
        <v>575</v>
      </c>
      <c r="AQ402" s="1" t="str">
        <f t="shared" si="20"/>
        <v>No</v>
      </c>
    </row>
    <row r="403" spans="1:43">
      <c r="A403" s="1">
        <v>10</v>
      </c>
      <c r="B403" s="1">
        <v>68196403</v>
      </c>
      <c r="C403" s="1">
        <v>12264327</v>
      </c>
      <c r="D403" s="1" t="s">
        <v>62</v>
      </c>
      <c r="E403" s="1" t="s">
        <v>1512</v>
      </c>
      <c r="F403" s="1" t="s">
        <v>549</v>
      </c>
      <c r="G403" s="1" t="s">
        <v>548</v>
      </c>
      <c r="H403" s="1">
        <v>703</v>
      </c>
      <c r="I403" s="1">
        <v>133.90087023214201</v>
      </c>
      <c r="J403" s="1">
        <v>20.316825138102701</v>
      </c>
      <c r="K403" s="15">
        <v>4.3793609461174001E-11</v>
      </c>
      <c r="L403" s="1" t="s">
        <v>557</v>
      </c>
      <c r="M403" s="1" t="s">
        <v>553</v>
      </c>
      <c r="N403" s="1" t="s">
        <v>1470</v>
      </c>
      <c r="O403" s="1" t="s">
        <v>62</v>
      </c>
      <c r="P403" s="1">
        <v>4</v>
      </c>
      <c r="Q403" s="1">
        <v>48831680</v>
      </c>
      <c r="R403" s="1" t="s">
        <v>188</v>
      </c>
      <c r="S403" s="1" t="s">
        <v>1436</v>
      </c>
      <c r="T403" s="1" t="s">
        <v>1437</v>
      </c>
      <c r="U403" s="1">
        <f t="shared" si="18"/>
        <v>19364723</v>
      </c>
      <c r="V403" s="1" t="str">
        <f t="shared" si="19"/>
        <v>trans</v>
      </c>
      <c r="W403" s="1">
        <v>10</v>
      </c>
      <c r="X403" s="1">
        <v>68196403</v>
      </c>
      <c r="Y403" s="1">
        <v>17</v>
      </c>
      <c r="AA403" s="1" t="s">
        <v>575</v>
      </c>
      <c r="AB403" s="1" t="s">
        <v>575</v>
      </c>
      <c r="AL403" s="1" t="s">
        <v>575</v>
      </c>
      <c r="AN403" s="1" t="s">
        <v>575</v>
      </c>
      <c r="AO403" s="1" t="s">
        <v>575</v>
      </c>
      <c r="AP403" s="1" t="s">
        <v>575</v>
      </c>
      <c r="AQ403" s="1" t="str">
        <f t="shared" si="20"/>
        <v>No</v>
      </c>
    </row>
    <row r="404" spans="1:43">
      <c r="A404" s="1">
        <v>10</v>
      </c>
      <c r="B404" s="1">
        <v>68196482</v>
      </c>
      <c r="C404" s="1">
        <v>12249834</v>
      </c>
      <c r="D404" s="1" t="s">
        <v>62</v>
      </c>
      <c r="E404" s="1" t="s">
        <v>1513</v>
      </c>
      <c r="F404" s="1" t="s">
        <v>549</v>
      </c>
      <c r="G404" s="1" t="s">
        <v>548</v>
      </c>
      <c r="H404" s="1">
        <v>703</v>
      </c>
      <c r="I404" s="1">
        <v>133.90087023214201</v>
      </c>
      <c r="J404" s="1">
        <v>20.316825138102701</v>
      </c>
      <c r="K404" s="15">
        <v>4.3793609461174001E-11</v>
      </c>
      <c r="L404" s="1" t="s">
        <v>557</v>
      </c>
      <c r="M404" s="1" t="s">
        <v>553</v>
      </c>
      <c r="N404" s="1" t="s">
        <v>1470</v>
      </c>
      <c r="O404" s="1" t="s">
        <v>62</v>
      </c>
      <c r="P404" s="1">
        <v>4</v>
      </c>
      <c r="Q404" s="1">
        <v>48831680</v>
      </c>
      <c r="R404" s="1" t="s">
        <v>188</v>
      </c>
      <c r="S404" s="1" t="s">
        <v>1436</v>
      </c>
      <c r="T404" s="1" t="s">
        <v>1437</v>
      </c>
      <c r="U404" s="1">
        <f t="shared" si="18"/>
        <v>19364802</v>
      </c>
      <c r="V404" s="1" t="str">
        <f t="shared" si="19"/>
        <v>trans</v>
      </c>
      <c r="W404" s="1">
        <v>10</v>
      </c>
      <c r="X404" s="1">
        <v>68196482</v>
      </c>
      <c r="Y404" s="1">
        <v>17</v>
      </c>
      <c r="AA404" s="1" t="s">
        <v>575</v>
      </c>
      <c r="AB404" s="1" t="s">
        <v>575</v>
      </c>
      <c r="AL404" s="1" t="s">
        <v>575</v>
      </c>
      <c r="AN404" s="1" t="s">
        <v>575</v>
      </c>
      <c r="AO404" s="1" t="s">
        <v>575</v>
      </c>
      <c r="AP404" s="1" t="s">
        <v>575</v>
      </c>
      <c r="AQ404" s="1" t="str">
        <f t="shared" si="20"/>
        <v>No</v>
      </c>
    </row>
    <row r="405" spans="1:43">
      <c r="A405" s="1">
        <v>10</v>
      </c>
      <c r="B405" s="1">
        <v>68196636</v>
      </c>
      <c r="C405" s="1">
        <v>11497934</v>
      </c>
      <c r="D405" s="1" t="s">
        <v>62</v>
      </c>
      <c r="E405" s="1" t="s">
        <v>1514</v>
      </c>
      <c r="F405" s="1" t="s">
        <v>548</v>
      </c>
      <c r="G405" s="1" t="s">
        <v>565</v>
      </c>
      <c r="H405" s="1">
        <v>703</v>
      </c>
      <c r="I405" s="1">
        <v>133.90087023214201</v>
      </c>
      <c r="J405" s="1">
        <v>20.316825138102701</v>
      </c>
      <c r="K405" s="15">
        <v>4.3793609461174001E-11</v>
      </c>
      <c r="L405" s="1" t="s">
        <v>557</v>
      </c>
      <c r="M405" s="1" t="s">
        <v>553</v>
      </c>
      <c r="N405" s="1" t="s">
        <v>1470</v>
      </c>
      <c r="O405" s="1" t="s">
        <v>62</v>
      </c>
      <c r="P405" s="1">
        <v>4</v>
      </c>
      <c r="Q405" s="1">
        <v>48831680</v>
      </c>
      <c r="R405" s="1" t="s">
        <v>188</v>
      </c>
      <c r="S405" s="1" t="s">
        <v>1436</v>
      </c>
      <c r="T405" s="1" t="s">
        <v>1437</v>
      </c>
      <c r="U405" s="1">
        <f t="shared" si="18"/>
        <v>19364956</v>
      </c>
      <c r="V405" s="1" t="str">
        <f t="shared" si="19"/>
        <v>trans</v>
      </c>
      <c r="W405" s="1">
        <v>10</v>
      </c>
      <c r="X405" s="1">
        <v>68196636</v>
      </c>
      <c r="Y405" s="1">
        <v>17</v>
      </c>
      <c r="AA405" s="1" t="s">
        <v>575</v>
      </c>
      <c r="AB405" s="1" t="s">
        <v>575</v>
      </c>
      <c r="AL405" s="1" t="s">
        <v>575</v>
      </c>
      <c r="AN405" s="1" t="s">
        <v>575</v>
      </c>
      <c r="AO405" s="1" t="s">
        <v>575</v>
      </c>
      <c r="AP405" s="1" t="s">
        <v>575</v>
      </c>
      <c r="AQ405" s="1" t="str">
        <f t="shared" si="20"/>
        <v>No</v>
      </c>
    </row>
    <row r="406" spans="1:43">
      <c r="A406" s="1">
        <v>10</v>
      </c>
      <c r="B406" s="1">
        <v>68196778</v>
      </c>
      <c r="C406" s="1">
        <v>11497935</v>
      </c>
      <c r="D406" s="1" t="s">
        <v>62</v>
      </c>
      <c r="E406" s="1" t="s">
        <v>1515</v>
      </c>
      <c r="F406" s="1" t="s">
        <v>549</v>
      </c>
      <c r="G406" s="1" t="s">
        <v>548</v>
      </c>
      <c r="H406" s="1">
        <v>703</v>
      </c>
      <c r="I406" s="1">
        <v>133.90087023214201</v>
      </c>
      <c r="J406" s="1">
        <v>20.316825138102701</v>
      </c>
      <c r="K406" s="15">
        <v>4.3793609461174001E-11</v>
      </c>
      <c r="L406" s="1" t="s">
        <v>557</v>
      </c>
      <c r="M406" s="1" t="s">
        <v>553</v>
      </c>
      <c r="N406" s="1" t="s">
        <v>1470</v>
      </c>
      <c r="O406" s="1" t="s">
        <v>62</v>
      </c>
      <c r="P406" s="1">
        <v>4</v>
      </c>
      <c r="Q406" s="1">
        <v>48831680</v>
      </c>
      <c r="R406" s="1" t="s">
        <v>188</v>
      </c>
      <c r="S406" s="1" t="s">
        <v>1436</v>
      </c>
      <c r="T406" s="1" t="s">
        <v>1437</v>
      </c>
      <c r="U406" s="1">
        <f t="shared" si="18"/>
        <v>19365098</v>
      </c>
      <c r="V406" s="1" t="str">
        <f t="shared" si="19"/>
        <v>trans</v>
      </c>
      <c r="W406" s="1">
        <v>10</v>
      </c>
      <c r="X406" s="1">
        <v>68196778</v>
      </c>
      <c r="Y406" s="1">
        <v>17</v>
      </c>
      <c r="AA406" s="1" t="s">
        <v>575</v>
      </c>
      <c r="AB406" s="1" t="s">
        <v>575</v>
      </c>
      <c r="AL406" s="1" t="s">
        <v>575</v>
      </c>
      <c r="AN406" s="1" t="s">
        <v>575</v>
      </c>
      <c r="AO406" s="1" t="s">
        <v>575</v>
      </c>
      <c r="AP406" s="1" t="s">
        <v>575</v>
      </c>
      <c r="AQ406" s="1" t="str">
        <f t="shared" si="20"/>
        <v>No</v>
      </c>
    </row>
    <row r="407" spans="1:43">
      <c r="A407" s="1">
        <v>10</v>
      </c>
      <c r="B407" s="1">
        <v>68196852</v>
      </c>
      <c r="C407" s="1">
        <v>2456661</v>
      </c>
      <c r="D407" s="1" t="s">
        <v>62</v>
      </c>
      <c r="E407" s="1" t="s">
        <v>1516</v>
      </c>
      <c r="F407" s="1" t="s">
        <v>566</v>
      </c>
      <c r="G407" s="1" t="s">
        <v>565</v>
      </c>
      <c r="H407" s="1">
        <v>703</v>
      </c>
      <c r="I407" s="1">
        <v>133.90087023214201</v>
      </c>
      <c r="J407" s="1">
        <v>20.316825138102701</v>
      </c>
      <c r="K407" s="15">
        <v>4.3793609461174001E-11</v>
      </c>
      <c r="L407" s="1" t="s">
        <v>557</v>
      </c>
      <c r="M407" s="1" t="s">
        <v>553</v>
      </c>
      <c r="N407" s="1" t="s">
        <v>1470</v>
      </c>
      <c r="O407" s="1" t="s">
        <v>62</v>
      </c>
      <c r="P407" s="1">
        <v>4</v>
      </c>
      <c r="Q407" s="1">
        <v>48831680</v>
      </c>
      <c r="R407" s="1" t="s">
        <v>188</v>
      </c>
      <c r="S407" s="1" t="s">
        <v>1436</v>
      </c>
      <c r="T407" s="1" t="s">
        <v>1437</v>
      </c>
      <c r="U407" s="1">
        <f t="shared" si="18"/>
        <v>19365172</v>
      </c>
      <c r="V407" s="1" t="str">
        <f t="shared" si="19"/>
        <v>trans</v>
      </c>
      <c r="W407" s="1">
        <v>10</v>
      </c>
      <c r="X407" s="1">
        <v>68196852</v>
      </c>
      <c r="Y407" s="1">
        <v>17</v>
      </c>
      <c r="AA407" s="1" t="s">
        <v>575</v>
      </c>
      <c r="AB407" s="1" t="s">
        <v>575</v>
      </c>
      <c r="AL407" s="1" t="s">
        <v>575</v>
      </c>
      <c r="AN407" s="1" t="s">
        <v>575</v>
      </c>
      <c r="AO407" s="1" t="s">
        <v>575</v>
      </c>
      <c r="AP407" s="1" t="s">
        <v>575</v>
      </c>
      <c r="AQ407" s="1" t="str">
        <f t="shared" si="20"/>
        <v>No</v>
      </c>
    </row>
    <row r="408" spans="1:43">
      <c r="A408" s="1">
        <v>10</v>
      </c>
      <c r="B408" s="1">
        <v>68197773</v>
      </c>
      <c r="C408" s="1">
        <v>11817125</v>
      </c>
      <c r="D408" s="1" t="s">
        <v>62</v>
      </c>
      <c r="E408" s="1" t="s">
        <v>1517</v>
      </c>
      <c r="F408" s="1" t="s">
        <v>566</v>
      </c>
      <c r="G408" s="1" t="s">
        <v>565</v>
      </c>
      <c r="H408" s="1">
        <v>703</v>
      </c>
      <c r="I408" s="1">
        <v>121.096831862843</v>
      </c>
      <c r="J408" s="1">
        <v>19.621708337619999</v>
      </c>
      <c r="K408" s="15">
        <v>6.7613323089898096E-10</v>
      </c>
      <c r="L408" s="1" t="s">
        <v>557</v>
      </c>
      <c r="M408" s="1" t="s">
        <v>553</v>
      </c>
      <c r="N408" s="1" t="s">
        <v>1470</v>
      </c>
      <c r="O408" s="1" t="s">
        <v>62</v>
      </c>
      <c r="P408" s="1">
        <v>4</v>
      </c>
      <c r="Q408" s="1">
        <v>48831680</v>
      </c>
      <c r="R408" s="1" t="s">
        <v>188</v>
      </c>
      <c r="S408" s="1" t="s">
        <v>1436</v>
      </c>
      <c r="T408" s="1" t="s">
        <v>1437</v>
      </c>
      <c r="U408" s="1">
        <f t="shared" si="18"/>
        <v>19366093</v>
      </c>
      <c r="V408" s="1" t="str">
        <f t="shared" si="19"/>
        <v>trans</v>
      </c>
      <c r="W408" s="1">
        <v>10</v>
      </c>
      <c r="X408" s="1">
        <v>68197773</v>
      </c>
      <c r="Y408" s="1">
        <v>17</v>
      </c>
      <c r="AA408" s="1" t="s">
        <v>575</v>
      </c>
      <c r="AB408" s="1" t="s">
        <v>575</v>
      </c>
      <c r="AL408" s="1" t="s">
        <v>575</v>
      </c>
      <c r="AN408" s="1" t="s">
        <v>575</v>
      </c>
      <c r="AO408" s="1" t="s">
        <v>575</v>
      </c>
      <c r="AP408" s="1" t="s">
        <v>575</v>
      </c>
      <c r="AQ408" s="1" t="str">
        <f t="shared" si="20"/>
        <v>No</v>
      </c>
    </row>
    <row r="409" spans="1:43">
      <c r="A409" s="1">
        <v>10</v>
      </c>
      <c r="B409" s="1">
        <v>68198506</v>
      </c>
      <c r="C409" s="1">
        <v>7909006</v>
      </c>
      <c r="D409" s="1" t="s">
        <v>62</v>
      </c>
      <c r="E409" s="1" t="s">
        <v>1518</v>
      </c>
      <c r="F409" s="1" t="s">
        <v>566</v>
      </c>
      <c r="G409" s="1" t="s">
        <v>549</v>
      </c>
      <c r="H409" s="1">
        <v>703</v>
      </c>
      <c r="I409" s="1">
        <v>133.90087023214201</v>
      </c>
      <c r="J409" s="1">
        <v>20.316825138102701</v>
      </c>
      <c r="K409" s="15">
        <v>4.3793609461174001E-11</v>
      </c>
      <c r="L409" s="1" t="s">
        <v>557</v>
      </c>
      <c r="M409" s="1" t="s">
        <v>553</v>
      </c>
      <c r="N409" s="1" t="s">
        <v>1470</v>
      </c>
      <c r="O409" s="1" t="s">
        <v>62</v>
      </c>
      <c r="P409" s="1">
        <v>4</v>
      </c>
      <c r="Q409" s="1">
        <v>48831680</v>
      </c>
      <c r="R409" s="1" t="s">
        <v>188</v>
      </c>
      <c r="S409" s="1" t="s">
        <v>1436</v>
      </c>
      <c r="T409" s="1" t="s">
        <v>1437</v>
      </c>
      <c r="U409" s="1">
        <f t="shared" si="18"/>
        <v>19366826</v>
      </c>
      <c r="V409" s="1" t="str">
        <f t="shared" si="19"/>
        <v>trans</v>
      </c>
      <c r="W409" s="1">
        <v>10</v>
      </c>
      <c r="X409" s="1">
        <v>68198506</v>
      </c>
      <c r="Y409" s="1">
        <v>17</v>
      </c>
      <c r="AA409" s="1" t="s">
        <v>575</v>
      </c>
      <c r="AB409" s="1" t="s">
        <v>575</v>
      </c>
      <c r="AL409" s="1" t="s">
        <v>575</v>
      </c>
      <c r="AN409" s="1" t="s">
        <v>575</v>
      </c>
      <c r="AO409" s="1" t="s">
        <v>575</v>
      </c>
      <c r="AP409" s="1" t="s">
        <v>575</v>
      </c>
      <c r="AQ409" s="1" t="str">
        <f t="shared" si="20"/>
        <v>No</v>
      </c>
    </row>
    <row r="410" spans="1:43">
      <c r="A410" s="1">
        <v>10</v>
      </c>
      <c r="B410" s="1">
        <v>68198845</v>
      </c>
      <c r="C410" s="1">
        <v>4522058</v>
      </c>
      <c r="D410" s="1" t="s">
        <v>62</v>
      </c>
      <c r="E410" s="1" t="s">
        <v>1519</v>
      </c>
      <c r="F410" s="1" t="s">
        <v>565</v>
      </c>
      <c r="G410" s="1" t="s">
        <v>549</v>
      </c>
      <c r="H410" s="1">
        <v>703</v>
      </c>
      <c r="I410" s="1">
        <v>129.68563454689399</v>
      </c>
      <c r="J410" s="1">
        <v>19.9586127096442</v>
      </c>
      <c r="K410" s="15">
        <v>8.1542115490090796E-11</v>
      </c>
      <c r="L410" s="1" t="s">
        <v>557</v>
      </c>
      <c r="M410" s="1" t="s">
        <v>553</v>
      </c>
      <c r="N410" s="1" t="s">
        <v>1470</v>
      </c>
      <c r="O410" s="1" t="s">
        <v>62</v>
      </c>
      <c r="P410" s="1">
        <v>4</v>
      </c>
      <c r="Q410" s="1">
        <v>48831680</v>
      </c>
      <c r="R410" s="1" t="s">
        <v>188</v>
      </c>
      <c r="S410" s="1" t="s">
        <v>1436</v>
      </c>
      <c r="T410" s="1" t="s">
        <v>1437</v>
      </c>
      <c r="U410" s="1">
        <f t="shared" si="18"/>
        <v>19367165</v>
      </c>
      <c r="V410" s="1" t="str">
        <f t="shared" si="19"/>
        <v>trans</v>
      </c>
      <c r="W410" s="1">
        <v>10</v>
      </c>
      <c r="X410" s="1">
        <v>68198845</v>
      </c>
      <c r="Y410" s="1">
        <v>17</v>
      </c>
      <c r="AA410" s="1" t="s">
        <v>575</v>
      </c>
      <c r="AB410" s="1" t="s">
        <v>575</v>
      </c>
      <c r="AL410" s="1" t="s">
        <v>575</v>
      </c>
      <c r="AN410" s="1" t="s">
        <v>575</v>
      </c>
      <c r="AO410" s="1" t="s">
        <v>575</v>
      </c>
      <c r="AP410" s="1" t="s">
        <v>575</v>
      </c>
      <c r="AQ410" s="1" t="str">
        <f t="shared" si="20"/>
        <v>No</v>
      </c>
    </row>
    <row r="411" spans="1:43">
      <c r="A411" s="1">
        <v>10</v>
      </c>
      <c r="B411" s="1">
        <v>68199048</v>
      </c>
      <c r="C411" s="1">
        <v>4642967</v>
      </c>
      <c r="D411" s="1" t="s">
        <v>62</v>
      </c>
      <c r="E411" s="1" t="s">
        <v>1520</v>
      </c>
      <c r="F411" s="1" t="s">
        <v>565</v>
      </c>
      <c r="G411" s="1" t="s">
        <v>549</v>
      </c>
      <c r="H411" s="1">
        <v>703</v>
      </c>
      <c r="I411" s="1">
        <v>129.68563454689399</v>
      </c>
      <c r="J411" s="1">
        <v>19.9586127096442</v>
      </c>
      <c r="K411" s="15">
        <v>8.1542115490090796E-11</v>
      </c>
      <c r="L411" s="1" t="s">
        <v>557</v>
      </c>
      <c r="M411" s="1" t="s">
        <v>553</v>
      </c>
      <c r="N411" s="1" t="s">
        <v>1470</v>
      </c>
      <c r="O411" s="1" t="s">
        <v>62</v>
      </c>
      <c r="P411" s="1">
        <v>4</v>
      </c>
      <c r="Q411" s="1">
        <v>48831680</v>
      </c>
      <c r="R411" s="1" t="s">
        <v>188</v>
      </c>
      <c r="S411" s="1" t="s">
        <v>1436</v>
      </c>
      <c r="T411" s="1" t="s">
        <v>1437</v>
      </c>
      <c r="U411" s="1">
        <f t="shared" si="18"/>
        <v>19367368</v>
      </c>
      <c r="V411" s="1" t="str">
        <f t="shared" si="19"/>
        <v>trans</v>
      </c>
      <c r="W411" s="1">
        <v>10</v>
      </c>
      <c r="X411" s="1">
        <v>68199048</v>
      </c>
      <c r="Y411" s="1">
        <v>17</v>
      </c>
      <c r="AA411" s="1" t="s">
        <v>575</v>
      </c>
      <c r="AB411" s="1" t="s">
        <v>575</v>
      </c>
      <c r="AL411" s="1" t="s">
        <v>575</v>
      </c>
      <c r="AN411" s="1" t="s">
        <v>575</v>
      </c>
      <c r="AO411" s="1" t="s">
        <v>575</v>
      </c>
      <c r="AP411" s="1" t="s">
        <v>575</v>
      </c>
      <c r="AQ411" s="1" t="str">
        <f t="shared" si="20"/>
        <v>No</v>
      </c>
    </row>
    <row r="412" spans="1:43">
      <c r="A412" s="1">
        <v>10</v>
      </c>
      <c r="B412" s="1">
        <v>68199741</v>
      </c>
      <c r="C412" s="1">
        <v>10400123</v>
      </c>
      <c r="D412" s="1" t="s">
        <v>62</v>
      </c>
      <c r="E412" s="1" t="s">
        <v>1521</v>
      </c>
      <c r="F412" s="1" t="s">
        <v>565</v>
      </c>
      <c r="G412" s="1" t="s">
        <v>549</v>
      </c>
      <c r="H412" s="1">
        <v>702</v>
      </c>
      <c r="I412" s="1">
        <v>131.023022756317</v>
      </c>
      <c r="J412" s="1">
        <v>20.4232266095919</v>
      </c>
      <c r="K412" s="15">
        <v>1.40460142612641E-10</v>
      </c>
      <c r="L412" s="1" t="s">
        <v>557</v>
      </c>
      <c r="M412" s="1" t="s">
        <v>553</v>
      </c>
      <c r="N412" s="1" t="s">
        <v>1470</v>
      </c>
      <c r="O412" s="1" t="s">
        <v>62</v>
      </c>
      <c r="P412" s="1">
        <v>4</v>
      </c>
      <c r="Q412" s="1">
        <v>48831680</v>
      </c>
      <c r="R412" s="1" t="s">
        <v>188</v>
      </c>
      <c r="S412" s="1" t="s">
        <v>1436</v>
      </c>
      <c r="T412" s="1" t="s">
        <v>1437</v>
      </c>
      <c r="U412" s="1">
        <f t="shared" si="18"/>
        <v>19368061</v>
      </c>
      <c r="V412" s="1" t="str">
        <f t="shared" si="19"/>
        <v>trans</v>
      </c>
      <c r="W412" s="1">
        <v>10</v>
      </c>
      <c r="X412" s="1">
        <v>68199741</v>
      </c>
      <c r="Y412" s="1">
        <v>17</v>
      </c>
      <c r="AA412" s="1" t="s">
        <v>575</v>
      </c>
      <c r="AB412" s="1" t="s">
        <v>575</v>
      </c>
      <c r="AL412" s="1" t="s">
        <v>575</v>
      </c>
      <c r="AN412" s="1" t="s">
        <v>575</v>
      </c>
      <c r="AO412" s="1" t="s">
        <v>575</v>
      </c>
      <c r="AP412" s="1" t="s">
        <v>575</v>
      </c>
      <c r="AQ412" s="1" t="str">
        <f t="shared" si="20"/>
        <v>No</v>
      </c>
    </row>
    <row r="413" spans="1:43">
      <c r="A413" s="1">
        <v>10</v>
      </c>
      <c r="B413" s="1">
        <v>68200490</v>
      </c>
      <c r="C413" s="1">
        <v>28664174</v>
      </c>
      <c r="D413" s="1" t="s">
        <v>62</v>
      </c>
      <c r="E413" s="1" t="s">
        <v>1522</v>
      </c>
      <c r="F413" s="1" t="s">
        <v>566</v>
      </c>
      <c r="G413" s="1" t="s">
        <v>565</v>
      </c>
      <c r="H413" s="1">
        <v>703</v>
      </c>
      <c r="I413" s="1">
        <v>129.68563454689399</v>
      </c>
      <c r="J413" s="1">
        <v>19.9586127096442</v>
      </c>
      <c r="K413" s="15">
        <v>8.1542115490090796E-11</v>
      </c>
      <c r="L413" s="1" t="s">
        <v>557</v>
      </c>
      <c r="M413" s="1" t="s">
        <v>553</v>
      </c>
      <c r="N413" s="1" t="s">
        <v>1470</v>
      </c>
      <c r="O413" s="1" t="s">
        <v>62</v>
      </c>
      <c r="P413" s="1">
        <v>4</v>
      </c>
      <c r="Q413" s="1">
        <v>48831680</v>
      </c>
      <c r="R413" s="1" t="s">
        <v>188</v>
      </c>
      <c r="S413" s="1" t="s">
        <v>1436</v>
      </c>
      <c r="T413" s="1" t="s">
        <v>1437</v>
      </c>
      <c r="U413" s="1">
        <f t="shared" si="18"/>
        <v>19368810</v>
      </c>
      <c r="V413" s="1" t="str">
        <f t="shared" si="19"/>
        <v>trans</v>
      </c>
      <c r="W413" s="1">
        <v>10</v>
      </c>
      <c r="X413" s="1">
        <v>68200490</v>
      </c>
      <c r="Y413" s="1">
        <v>17</v>
      </c>
      <c r="AA413" s="1" t="s">
        <v>575</v>
      </c>
      <c r="AB413" s="1" t="s">
        <v>575</v>
      </c>
      <c r="AL413" s="1" t="s">
        <v>575</v>
      </c>
      <c r="AN413" s="1" t="s">
        <v>575</v>
      </c>
      <c r="AO413" s="1" t="s">
        <v>575</v>
      </c>
      <c r="AP413" s="1" t="s">
        <v>575</v>
      </c>
      <c r="AQ413" s="1" t="str">
        <f t="shared" si="20"/>
        <v>No</v>
      </c>
    </row>
    <row r="414" spans="1:43">
      <c r="A414" s="1">
        <v>10</v>
      </c>
      <c r="B414" s="1">
        <v>68200506</v>
      </c>
      <c r="C414" s="1">
        <v>2135701</v>
      </c>
      <c r="D414" s="1" t="s">
        <v>62</v>
      </c>
      <c r="E414" s="1" t="s">
        <v>1523</v>
      </c>
      <c r="F414" s="1" t="s">
        <v>549</v>
      </c>
      <c r="G414" s="1" t="s">
        <v>565</v>
      </c>
      <c r="H414" s="1">
        <v>703</v>
      </c>
      <c r="I414" s="1">
        <v>129.68563454689399</v>
      </c>
      <c r="J414" s="1">
        <v>19.9586127096442</v>
      </c>
      <c r="K414" s="15">
        <v>8.1542115490090796E-11</v>
      </c>
      <c r="L414" s="1" t="s">
        <v>557</v>
      </c>
      <c r="M414" s="1" t="s">
        <v>553</v>
      </c>
      <c r="N414" s="1" t="s">
        <v>1470</v>
      </c>
      <c r="O414" s="1" t="s">
        <v>62</v>
      </c>
      <c r="P414" s="1">
        <v>4</v>
      </c>
      <c r="Q414" s="1">
        <v>48831680</v>
      </c>
      <c r="R414" s="1" t="s">
        <v>188</v>
      </c>
      <c r="S414" s="1" t="s">
        <v>1436</v>
      </c>
      <c r="T414" s="1" t="s">
        <v>1437</v>
      </c>
      <c r="U414" s="1">
        <f t="shared" si="18"/>
        <v>19368826</v>
      </c>
      <c r="V414" s="1" t="str">
        <f t="shared" si="19"/>
        <v>trans</v>
      </c>
      <c r="W414" s="1">
        <v>10</v>
      </c>
      <c r="X414" s="1">
        <v>68200506</v>
      </c>
      <c r="Y414" s="1">
        <v>17</v>
      </c>
      <c r="AA414" s="1" t="s">
        <v>575</v>
      </c>
      <c r="AB414" s="1" t="s">
        <v>575</v>
      </c>
      <c r="AL414" s="1" t="s">
        <v>575</v>
      </c>
      <c r="AN414" s="1" t="s">
        <v>575</v>
      </c>
      <c r="AO414" s="1" t="s">
        <v>575</v>
      </c>
      <c r="AP414" s="1" t="s">
        <v>575</v>
      </c>
      <c r="AQ414" s="1" t="str">
        <f t="shared" si="20"/>
        <v>No</v>
      </c>
    </row>
    <row r="415" spans="1:43">
      <c r="A415" s="1">
        <v>10</v>
      </c>
      <c r="B415" s="1">
        <v>68201653</v>
      </c>
      <c r="C415" s="1">
        <v>4603191</v>
      </c>
      <c r="D415" s="1" t="s">
        <v>62</v>
      </c>
      <c r="E415" s="1" t="s">
        <v>1524</v>
      </c>
      <c r="F415" s="1" t="s">
        <v>549</v>
      </c>
      <c r="G415" s="1" t="s">
        <v>548</v>
      </c>
      <c r="H415" s="1">
        <v>703</v>
      </c>
      <c r="I415" s="1">
        <v>129.68563454689399</v>
      </c>
      <c r="J415" s="1">
        <v>19.9586127096442</v>
      </c>
      <c r="K415" s="15">
        <v>8.1542115490090796E-11</v>
      </c>
      <c r="L415" s="1" t="s">
        <v>557</v>
      </c>
      <c r="M415" s="1" t="s">
        <v>553</v>
      </c>
      <c r="N415" s="1" t="s">
        <v>1470</v>
      </c>
      <c r="O415" s="1" t="s">
        <v>62</v>
      </c>
      <c r="P415" s="1">
        <v>4</v>
      </c>
      <c r="Q415" s="1">
        <v>48831680</v>
      </c>
      <c r="R415" s="1" t="s">
        <v>188</v>
      </c>
      <c r="S415" s="1" t="s">
        <v>1436</v>
      </c>
      <c r="T415" s="1" t="s">
        <v>1437</v>
      </c>
      <c r="U415" s="1">
        <f t="shared" si="18"/>
        <v>19369973</v>
      </c>
      <c r="V415" s="1" t="str">
        <f t="shared" si="19"/>
        <v>trans</v>
      </c>
      <c r="W415" s="1">
        <v>10</v>
      </c>
      <c r="X415" s="1">
        <v>68201653</v>
      </c>
      <c r="Y415" s="1">
        <v>17</v>
      </c>
      <c r="AA415" s="1" t="s">
        <v>575</v>
      </c>
      <c r="AB415" s="1" t="s">
        <v>575</v>
      </c>
      <c r="AL415" s="1" t="s">
        <v>575</v>
      </c>
      <c r="AN415" s="1" t="s">
        <v>575</v>
      </c>
      <c r="AO415" s="1" t="s">
        <v>575</v>
      </c>
      <c r="AP415" s="1" t="s">
        <v>575</v>
      </c>
      <c r="AQ415" s="1" t="str">
        <f t="shared" si="20"/>
        <v>No</v>
      </c>
    </row>
    <row r="416" spans="1:43">
      <c r="A416" s="1">
        <v>10</v>
      </c>
      <c r="B416" s="1">
        <v>68209607</v>
      </c>
      <c r="C416" s="1">
        <v>7071151</v>
      </c>
      <c r="D416" s="1" t="s">
        <v>62</v>
      </c>
      <c r="E416" s="1" t="s">
        <v>1525</v>
      </c>
      <c r="F416" s="1" t="s">
        <v>548</v>
      </c>
      <c r="G416" s="1" t="s">
        <v>565</v>
      </c>
      <c r="H416" s="1">
        <v>703</v>
      </c>
      <c r="I416" s="1">
        <v>133.90087023214201</v>
      </c>
      <c r="J416" s="1">
        <v>20.316825138102701</v>
      </c>
      <c r="K416" s="15">
        <v>4.3793609461174001E-11</v>
      </c>
      <c r="L416" s="1" t="s">
        <v>557</v>
      </c>
      <c r="M416" s="1" t="s">
        <v>553</v>
      </c>
      <c r="N416" s="1" t="s">
        <v>1470</v>
      </c>
      <c r="O416" s="1" t="s">
        <v>62</v>
      </c>
      <c r="P416" s="1">
        <v>4</v>
      </c>
      <c r="Q416" s="1">
        <v>48831680</v>
      </c>
      <c r="R416" s="1" t="s">
        <v>188</v>
      </c>
      <c r="S416" s="1" t="s">
        <v>1436</v>
      </c>
      <c r="T416" s="1" t="s">
        <v>1437</v>
      </c>
      <c r="U416" s="1">
        <f t="shared" si="18"/>
        <v>19377927</v>
      </c>
      <c r="V416" s="1" t="str">
        <f t="shared" si="19"/>
        <v>trans</v>
      </c>
      <c r="W416" s="1">
        <v>10</v>
      </c>
      <c r="X416" s="1">
        <v>68209607</v>
      </c>
      <c r="Y416" s="1">
        <v>17</v>
      </c>
      <c r="AA416" s="1" t="s">
        <v>575</v>
      </c>
      <c r="AB416" s="1" t="s">
        <v>575</v>
      </c>
      <c r="AL416" s="1" t="s">
        <v>575</v>
      </c>
      <c r="AN416" s="1" t="s">
        <v>575</v>
      </c>
      <c r="AO416" s="1" t="s">
        <v>575</v>
      </c>
      <c r="AP416" s="1" t="s">
        <v>575</v>
      </c>
      <c r="AQ416" s="1" t="str">
        <f t="shared" si="20"/>
        <v>No</v>
      </c>
    </row>
    <row r="417" spans="1:43">
      <c r="A417" s="1">
        <v>10</v>
      </c>
      <c r="B417" s="1">
        <v>68210713</v>
      </c>
      <c r="C417" s="1">
        <v>4746591</v>
      </c>
      <c r="D417" s="1" t="s">
        <v>62</v>
      </c>
      <c r="E417" s="1" t="s">
        <v>1526</v>
      </c>
      <c r="F417" s="1" t="s">
        <v>549</v>
      </c>
      <c r="G417" s="1" t="s">
        <v>548</v>
      </c>
      <c r="H417" s="1">
        <v>703</v>
      </c>
      <c r="I417" s="1">
        <v>129.68563454689399</v>
      </c>
      <c r="J417" s="1">
        <v>19.9586127096442</v>
      </c>
      <c r="K417" s="15">
        <v>8.1542115490090796E-11</v>
      </c>
      <c r="L417" s="1" t="s">
        <v>557</v>
      </c>
      <c r="M417" s="1" t="s">
        <v>553</v>
      </c>
      <c r="N417" s="1" t="s">
        <v>1470</v>
      </c>
      <c r="O417" s="1" t="s">
        <v>62</v>
      </c>
      <c r="P417" s="1">
        <v>4</v>
      </c>
      <c r="Q417" s="1">
        <v>48831680</v>
      </c>
      <c r="R417" s="1" t="s">
        <v>188</v>
      </c>
      <c r="S417" s="1" t="s">
        <v>1436</v>
      </c>
      <c r="T417" s="1" t="s">
        <v>1437</v>
      </c>
      <c r="U417" s="1">
        <f t="shared" si="18"/>
        <v>19379033</v>
      </c>
      <c r="V417" s="1" t="str">
        <f t="shared" si="19"/>
        <v>trans</v>
      </c>
      <c r="W417" s="1">
        <v>10</v>
      </c>
      <c r="X417" s="1">
        <v>68210713</v>
      </c>
      <c r="Y417" s="1">
        <v>17</v>
      </c>
      <c r="AA417" s="1" t="s">
        <v>575</v>
      </c>
      <c r="AB417" s="1" t="s">
        <v>575</v>
      </c>
      <c r="AL417" s="1" t="s">
        <v>575</v>
      </c>
      <c r="AN417" s="1" t="s">
        <v>575</v>
      </c>
      <c r="AO417" s="1" t="s">
        <v>575</v>
      </c>
      <c r="AP417" s="1" t="s">
        <v>575</v>
      </c>
      <c r="AQ417" s="1" t="str">
        <f t="shared" si="20"/>
        <v>No</v>
      </c>
    </row>
    <row r="418" spans="1:43">
      <c r="A418" s="1">
        <v>10</v>
      </c>
      <c r="B418" s="1">
        <v>68212011</v>
      </c>
      <c r="C418" s="1">
        <v>7100690</v>
      </c>
      <c r="D418" s="1" t="s">
        <v>62</v>
      </c>
      <c r="E418" s="1" t="s">
        <v>1527</v>
      </c>
      <c r="F418" s="1" t="s">
        <v>566</v>
      </c>
      <c r="G418" s="1" t="s">
        <v>565</v>
      </c>
      <c r="H418" s="1">
        <v>703</v>
      </c>
      <c r="I418" s="1">
        <v>129.68563454689399</v>
      </c>
      <c r="J418" s="1">
        <v>19.9586127096442</v>
      </c>
      <c r="K418" s="15">
        <v>8.1542115490090796E-11</v>
      </c>
      <c r="L418" s="1" t="s">
        <v>557</v>
      </c>
      <c r="M418" s="1" t="s">
        <v>553</v>
      </c>
      <c r="N418" s="1" t="s">
        <v>1470</v>
      </c>
      <c r="O418" s="1" t="s">
        <v>62</v>
      </c>
      <c r="P418" s="1">
        <v>4</v>
      </c>
      <c r="Q418" s="1">
        <v>48831680</v>
      </c>
      <c r="R418" s="1" t="s">
        <v>188</v>
      </c>
      <c r="S418" s="1" t="s">
        <v>1436</v>
      </c>
      <c r="T418" s="1" t="s">
        <v>1437</v>
      </c>
      <c r="U418" s="1">
        <f t="shared" si="18"/>
        <v>19380331</v>
      </c>
      <c r="V418" s="1" t="str">
        <f t="shared" si="19"/>
        <v>trans</v>
      </c>
      <c r="W418" s="1">
        <v>10</v>
      </c>
      <c r="X418" s="1">
        <v>68212011</v>
      </c>
      <c r="Y418" s="1">
        <v>17</v>
      </c>
      <c r="AA418" s="1" t="s">
        <v>575</v>
      </c>
      <c r="AB418" s="1" t="s">
        <v>575</v>
      </c>
      <c r="AL418" s="1" t="s">
        <v>575</v>
      </c>
      <c r="AN418" s="1" t="s">
        <v>575</v>
      </c>
      <c r="AO418" s="1" t="s">
        <v>575</v>
      </c>
      <c r="AP418" s="1" t="s">
        <v>575</v>
      </c>
      <c r="AQ418" s="1" t="str">
        <f t="shared" si="20"/>
        <v>No</v>
      </c>
    </row>
    <row r="419" spans="1:43">
      <c r="A419" s="1">
        <v>10</v>
      </c>
      <c r="B419" s="1">
        <v>68212907</v>
      </c>
      <c r="C419" s="1">
        <v>4603199</v>
      </c>
      <c r="D419" s="1" t="s">
        <v>62</v>
      </c>
      <c r="E419" s="1" t="s">
        <v>1528</v>
      </c>
      <c r="F419" s="1" t="s">
        <v>566</v>
      </c>
      <c r="G419" s="1" t="s">
        <v>549</v>
      </c>
      <c r="H419" s="1">
        <v>703</v>
      </c>
      <c r="I419" s="1">
        <v>129.68563454689399</v>
      </c>
      <c r="J419" s="1">
        <v>19.9586127096442</v>
      </c>
      <c r="K419" s="15">
        <v>8.1542115490090796E-11</v>
      </c>
      <c r="L419" s="1" t="s">
        <v>557</v>
      </c>
      <c r="M419" s="1" t="s">
        <v>553</v>
      </c>
      <c r="N419" s="1" t="s">
        <v>1470</v>
      </c>
      <c r="O419" s="1" t="s">
        <v>62</v>
      </c>
      <c r="P419" s="1">
        <v>4</v>
      </c>
      <c r="Q419" s="1">
        <v>48831680</v>
      </c>
      <c r="R419" s="1" t="s">
        <v>188</v>
      </c>
      <c r="S419" s="1" t="s">
        <v>1436</v>
      </c>
      <c r="T419" s="1" t="s">
        <v>1437</v>
      </c>
      <c r="U419" s="1">
        <f t="shared" si="18"/>
        <v>19381227</v>
      </c>
      <c r="V419" s="1" t="str">
        <f t="shared" si="19"/>
        <v>trans</v>
      </c>
      <c r="W419" s="1">
        <v>10</v>
      </c>
      <c r="X419" s="1">
        <v>68212907</v>
      </c>
      <c r="Y419" s="1">
        <v>17</v>
      </c>
      <c r="AA419" s="1" t="s">
        <v>575</v>
      </c>
      <c r="AB419" s="1" t="s">
        <v>575</v>
      </c>
      <c r="AL419" s="1" t="s">
        <v>575</v>
      </c>
      <c r="AN419" s="1" t="s">
        <v>575</v>
      </c>
      <c r="AO419" s="1" t="s">
        <v>575</v>
      </c>
      <c r="AP419" s="1" t="s">
        <v>575</v>
      </c>
      <c r="AQ419" s="1" t="str">
        <f t="shared" si="20"/>
        <v>No</v>
      </c>
    </row>
    <row r="420" spans="1:43">
      <c r="A420" s="1">
        <v>10</v>
      </c>
      <c r="B420" s="1">
        <v>68214259</v>
      </c>
      <c r="C420" s="1">
        <v>7901478</v>
      </c>
      <c r="D420" s="1" t="s">
        <v>62</v>
      </c>
      <c r="E420" s="1" t="s">
        <v>1529</v>
      </c>
      <c r="F420" s="1" t="s">
        <v>549</v>
      </c>
      <c r="G420" s="1" t="s">
        <v>566</v>
      </c>
      <c r="H420" s="1">
        <v>703</v>
      </c>
      <c r="I420" s="1">
        <v>129.68563454689399</v>
      </c>
      <c r="J420" s="1">
        <v>19.9586127096442</v>
      </c>
      <c r="K420" s="15">
        <v>8.1542115490090796E-11</v>
      </c>
      <c r="L420" s="1" t="s">
        <v>557</v>
      </c>
      <c r="M420" s="1" t="s">
        <v>553</v>
      </c>
      <c r="N420" s="1" t="s">
        <v>1470</v>
      </c>
      <c r="O420" s="1" t="s">
        <v>62</v>
      </c>
      <c r="P420" s="1">
        <v>4</v>
      </c>
      <c r="Q420" s="1">
        <v>48831680</v>
      </c>
      <c r="R420" s="1" t="s">
        <v>188</v>
      </c>
      <c r="S420" s="1" t="s">
        <v>1436</v>
      </c>
      <c r="T420" s="1" t="s">
        <v>1437</v>
      </c>
      <c r="U420" s="1">
        <f t="shared" si="18"/>
        <v>19382579</v>
      </c>
      <c r="V420" s="1" t="str">
        <f t="shared" si="19"/>
        <v>trans</v>
      </c>
      <c r="W420" s="1">
        <v>10</v>
      </c>
      <c r="X420" s="1">
        <v>68214259</v>
      </c>
      <c r="Y420" s="1">
        <v>17</v>
      </c>
      <c r="AA420" s="1" t="s">
        <v>575</v>
      </c>
      <c r="AB420" s="1" t="s">
        <v>575</v>
      </c>
      <c r="AL420" s="1" t="s">
        <v>575</v>
      </c>
      <c r="AN420" s="1" t="s">
        <v>575</v>
      </c>
      <c r="AO420" s="1" t="s">
        <v>575</v>
      </c>
      <c r="AP420" s="1" t="s">
        <v>575</v>
      </c>
      <c r="AQ420" s="1" t="str">
        <f t="shared" si="20"/>
        <v>No</v>
      </c>
    </row>
    <row r="421" spans="1:43">
      <c r="A421" s="1">
        <v>10</v>
      </c>
      <c r="B421" s="1">
        <v>68214473</v>
      </c>
      <c r="C421" s="1">
        <v>4745898</v>
      </c>
      <c r="D421" s="1" t="s">
        <v>62</v>
      </c>
      <c r="E421" s="1" t="s">
        <v>1530</v>
      </c>
      <c r="F421" s="1" t="s">
        <v>566</v>
      </c>
      <c r="G421" s="1" t="s">
        <v>549</v>
      </c>
      <c r="H421" s="1">
        <v>703</v>
      </c>
      <c r="I421" s="1">
        <v>129.68563454689399</v>
      </c>
      <c r="J421" s="1">
        <v>19.9586127096442</v>
      </c>
      <c r="K421" s="15">
        <v>8.1542115490090796E-11</v>
      </c>
      <c r="L421" s="1" t="s">
        <v>557</v>
      </c>
      <c r="M421" s="1" t="s">
        <v>553</v>
      </c>
      <c r="N421" s="1" t="s">
        <v>1470</v>
      </c>
      <c r="O421" s="1" t="s">
        <v>62</v>
      </c>
      <c r="P421" s="1">
        <v>4</v>
      </c>
      <c r="Q421" s="1">
        <v>48831680</v>
      </c>
      <c r="R421" s="1" t="s">
        <v>188</v>
      </c>
      <c r="S421" s="1" t="s">
        <v>1436</v>
      </c>
      <c r="T421" s="1" t="s">
        <v>1437</v>
      </c>
      <c r="U421" s="1">
        <f t="shared" si="18"/>
        <v>19382793</v>
      </c>
      <c r="V421" s="1" t="str">
        <f t="shared" si="19"/>
        <v>trans</v>
      </c>
      <c r="W421" s="1">
        <v>10</v>
      </c>
      <c r="X421" s="1">
        <v>68214473</v>
      </c>
      <c r="Y421" s="1">
        <v>17</v>
      </c>
      <c r="AA421" s="1" t="s">
        <v>575</v>
      </c>
      <c r="AB421" s="1" t="s">
        <v>575</v>
      </c>
      <c r="AL421" s="1" t="s">
        <v>575</v>
      </c>
      <c r="AN421" s="1" t="s">
        <v>575</v>
      </c>
      <c r="AO421" s="1" t="s">
        <v>575</v>
      </c>
      <c r="AP421" s="1" t="s">
        <v>575</v>
      </c>
      <c r="AQ421" s="1" t="str">
        <f t="shared" si="20"/>
        <v>No</v>
      </c>
    </row>
    <row r="422" spans="1:43">
      <c r="A422" s="1">
        <v>10</v>
      </c>
      <c r="B422" s="1">
        <v>68214615</v>
      </c>
      <c r="C422" s="1">
        <v>55692435</v>
      </c>
      <c r="D422" s="1" t="s">
        <v>62</v>
      </c>
      <c r="E422" s="1" t="s">
        <v>1531</v>
      </c>
      <c r="F422" s="1" t="s">
        <v>548</v>
      </c>
      <c r="G422" s="1" t="s">
        <v>549</v>
      </c>
      <c r="H422" s="1">
        <v>703</v>
      </c>
      <c r="I422" s="1">
        <v>129.68563454689399</v>
      </c>
      <c r="J422" s="1">
        <v>19.9586127096442</v>
      </c>
      <c r="K422" s="15">
        <v>8.1542115490090796E-11</v>
      </c>
      <c r="L422" s="1" t="s">
        <v>557</v>
      </c>
      <c r="M422" s="1" t="s">
        <v>553</v>
      </c>
      <c r="N422" s="1" t="s">
        <v>1470</v>
      </c>
      <c r="O422" s="1" t="s">
        <v>62</v>
      </c>
      <c r="P422" s="1">
        <v>4</v>
      </c>
      <c r="Q422" s="1">
        <v>48831680</v>
      </c>
      <c r="R422" s="1" t="s">
        <v>188</v>
      </c>
      <c r="S422" s="1" t="s">
        <v>1436</v>
      </c>
      <c r="T422" s="1" t="s">
        <v>1437</v>
      </c>
      <c r="U422" s="1">
        <f t="shared" si="18"/>
        <v>19382935</v>
      </c>
      <c r="V422" s="1" t="str">
        <f t="shared" si="19"/>
        <v>trans</v>
      </c>
      <c r="W422" s="1">
        <v>10</v>
      </c>
      <c r="X422" s="1">
        <v>68214615</v>
      </c>
      <c r="Y422" s="1">
        <v>17</v>
      </c>
      <c r="AA422" s="1" t="s">
        <v>575</v>
      </c>
      <c r="AB422" s="1" t="s">
        <v>575</v>
      </c>
      <c r="AL422" s="1" t="s">
        <v>575</v>
      </c>
      <c r="AN422" s="1" t="s">
        <v>575</v>
      </c>
      <c r="AO422" s="1" t="s">
        <v>575</v>
      </c>
      <c r="AP422" s="1" t="s">
        <v>575</v>
      </c>
      <c r="AQ422" s="1" t="str">
        <f t="shared" si="20"/>
        <v>No</v>
      </c>
    </row>
    <row r="423" spans="1:43">
      <c r="A423" s="1">
        <v>10</v>
      </c>
      <c r="B423" s="1">
        <v>71098351</v>
      </c>
      <c r="C423" s="1">
        <v>75743765</v>
      </c>
      <c r="D423" s="1" t="s">
        <v>27</v>
      </c>
      <c r="E423" s="1" t="s">
        <v>991</v>
      </c>
      <c r="F423" s="1" t="s">
        <v>565</v>
      </c>
      <c r="G423" s="1" t="s">
        <v>549</v>
      </c>
      <c r="H423" s="1">
        <v>703</v>
      </c>
      <c r="I423" s="1">
        <v>-73.543154180103002</v>
      </c>
      <c r="J423" s="1">
        <v>9.8293355924181398</v>
      </c>
      <c r="K423" s="15">
        <v>7.3196246011778199E-14</v>
      </c>
      <c r="L423" s="1" t="s">
        <v>989</v>
      </c>
      <c r="M423" s="1" t="s">
        <v>553</v>
      </c>
      <c r="N423" s="1" t="s">
        <v>30</v>
      </c>
      <c r="O423" s="1" t="s">
        <v>27</v>
      </c>
      <c r="P423" s="1">
        <v>10</v>
      </c>
      <c r="Q423" s="1">
        <v>71075007</v>
      </c>
      <c r="R423" s="1" t="s">
        <v>195</v>
      </c>
      <c r="S423" s="1" t="s">
        <v>990</v>
      </c>
      <c r="T423" s="1" t="s">
        <v>30</v>
      </c>
      <c r="U423" s="1">
        <f t="shared" si="18"/>
        <v>23344</v>
      </c>
      <c r="V423" s="1" t="str">
        <f t="shared" si="19"/>
        <v>cis</v>
      </c>
      <c r="W423" s="1">
        <v>10</v>
      </c>
      <c r="X423" s="1">
        <v>71098351</v>
      </c>
      <c r="Y423" s="1">
        <v>18</v>
      </c>
      <c r="AA423" s="1" t="s">
        <v>575</v>
      </c>
      <c r="AB423" s="1" t="s">
        <v>575</v>
      </c>
      <c r="AH423" s="1" t="s">
        <v>575</v>
      </c>
      <c r="AI423" s="1" t="s">
        <v>27</v>
      </c>
      <c r="AJ423" s="1">
        <v>10</v>
      </c>
      <c r="AK423" s="1">
        <v>71098295</v>
      </c>
      <c r="AL423" s="1" t="s">
        <v>551</v>
      </c>
      <c r="AM423" s="1">
        <v>56</v>
      </c>
      <c r="AN423" s="1" t="s">
        <v>551</v>
      </c>
      <c r="AO423" s="1" t="s">
        <v>551</v>
      </c>
      <c r="AP423" s="1" t="s">
        <v>575</v>
      </c>
      <c r="AQ423" s="1" t="str">
        <f t="shared" si="20"/>
        <v>Yes</v>
      </c>
    </row>
    <row r="424" spans="1:43">
      <c r="A424" s="1">
        <v>10</v>
      </c>
      <c r="B424" s="1">
        <v>71099986</v>
      </c>
      <c r="C424" s="1">
        <v>6480403</v>
      </c>
      <c r="D424" s="1" t="s">
        <v>27</v>
      </c>
      <c r="E424" s="1" t="s">
        <v>1003</v>
      </c>
      <c r="F424" s="1" t="s">
        <v>565</v>
      </c>
      <c r="G424" s="1" t="s">
        <v>566</v>
      </c>
      <c r="H424" s="1">
        <v>703</v>
      </c>
      <c r="I424" s="1">
        <v>-75.809716046861297</v>
      </c>
      <c r="J424" s="1">
        <v>9.8375718177992102</v>
      </c>
      <c r="K424" s="15">
        <v>1.2967929274166801E-14</v>
      </c>
      <c r="L424" s="1" t="s">
        <v>557</v>
      </c>
      <c r="M424" s="1" t="s">
        <v>553</v>
      </c>
      <c r="N424" s="1" t="s">
        <v>30</v>
      </c>
      <c r="O424" s="1" t="s">
        <v>27</v>
      </c>
      <c r="P424" s="1">
        <v>10</v>
      </c>
      <c r="Q424" s="1">
        <v>71075007</v>
      </c>
      <c r="R424" s="1" t="s">
        <v>195</v>
      </c>
      <c r="S424" s="1" t="s">
        <v>990</v>
      </c>
      <c r="T424" s="1" t="s">
        <v>30</v>
      </c>
      <c r="U424" s="1">
        <f t="shared" si="18"/>
        <v>24979</v>
      </c>
      <c r="V424" s="1" t="str">
        <f t="shared" si="19"/>
        <v>cis</v>
      </c>
      <c r="W424" s="1">
        <v>10</v>
      </c>
      <c r="X424" s="1">
        <v>71099986</v>
      </c>
      <c r="Y424" s="1">
        <v>18</v>
      </c>
      <c r="AA424" s="1" t="s">
        <v>575</v>
      </c>
      <c r="AB424" s="1" t="s">
        <v>575</v>
      </c>
      <c r="AH424" s="1" t="s">
        <v>575</v>
      </c>
      <c r="AI424" s="1" t="s">
        <v>27</v>
      </c>
      <c r="AJ424" s="1">
        <v>10</v>
      </c>
      <c r="AK424" s="1">
        <v>71099913</v>
      </c>
      <c r="AL424" s="1" t="s">
        <v>551</v>
      </c>
      <c r="AM424" s="1">
        <v>73</v>
      </c>
      <c r="AN424" s="1" t="s">
        <v>551</v>
      </c>
      <c r="AO424" s="1" t="s">
        <v>551</v>
      </c>
      <c r="AP424" s="1" t="s">
        <v>575</v>
      </c>
      <c r="AQ424" s="1" t="str">
        <f t="shared" si="20"/>
        <v>Yes</v>
      </c>
    </row>
    <row r="425" spans="1:43">
      <c r="A425" s="1">
        <v>10</v>
      </c>
      <c r="B425" s="1">
        <v>71101136</v>
      </c>
      <c r="C425" s="1">
        <v>72805696</v>
      </c>
      <c r="D425" s="1" t="s">
        <v>27</v>
      </c>
      <c r="E425" s="1" t="s">
        <v>1011</v>
      </c>
      <c r="F425" s="1" t="s">
        <v>565</v>
      </c>
      <c r="G425" s="1" t="s">
        <v>566</v>
      </c>
      <c r="H425" s="1">
        <v>703</v>
      </c>
      <c r="I425" s="1">
        <v>-75.825727517813306</v>
      </c>
      <c r="J425" s="1">
        <v>9.8535891267600402</v>
      </c>
      <c r="K425" s="15">
        <v>1.4122946871038301E-14</v>
      </c>
      <c r="L425" s="1" t="s">
        <v>557</v>
      </c>
      <c r="M425" s="1" t="s">
        <v>553</v>
      </c>
      <c r="N425" s="1" t="s">
        <v>30</v>
      </c>
      <c r="O425" s="1" t="s">
        <v>27</v>
      </c>
      <c r="P425" s="1">
        <v>10</v>
      </c>
      <c r="Q425" s="1">
        <v>71075007</v>
      </c>
      <c r="R425" s="1" t="s">
        <v>195</v>
      </c>
      <c r="S425" s="1" t="s">
        <v>990</v>
      </c>
      <c r="T425" s="1" t="s">
        <v>30</v>
      </c>
      <c r="U425" s="1">
        <f t="shared" si="18"/>
        <v>26129</v>
      </c>
      <c r="V425" s="1" t="str">
        <f t="shared" si="19"/>
        <v>cis</v>
      </c>
      <c r="W425" s="1">
        <v>10</v>
      </c>
      <c r="X425" s="1">
        <v>71101136</v>
      </c>
      <c r="Y425" s="1">
        <v>18</v>
      </c>
      <c r="AA425" s="1" t="s">
        <v>575</v>
      </c>
      <c r="AB425" s="1" t="s">
        <v>575</v>
      </c>
      <c r="AH425" s="1" t="s">
        <v>575</v>
      </c>
      <c r="AI425" s="1" t="s">
        <v>27</v>
      </c>
      <c r="AJ425" s="1">
        <v>10</v>
      </c>
      <c r="AK425" s="1">
        <v>71099913</v>
      </c>
      <c r="AL425" s="1" t="s">
        <v>551</v>
      </c>
      <c r="AM425" s="1">
        <v>1223</v>
      </c>
      <c r="AN425" s="1" t="s">
        <v>551</v>
      </c>
      <c r="AO425" s="1" t="s">
        <v>551</v>
      </c>
      <c r="AP425" s="1" t="s">
        <v>575</v>
      </c>
      <c r="AQ425" s="1" t="str">
        <f t="shared" si="20"/>
        <v>Yes</v>
      </c>
    </row>
    <row r="426" spans="1:43">
      <c r="A426" s="1">
        <v>10</v>
      </c>
      <c r="B426" s="1">
        <v>71107973</v>
      </c>
      <c r="C426" s="1">
        <v>10823348</v>
      </c>
      <c r="D426" s="1" t="s">
        <v>27</v>
      </c>
      <c r="E426" s="1" t="s">
        <v>1066</v>
      </c>
      <c r="F426" s="1" t="s">
        <v>566</v>
      </c>
      <c r="G426" s="1" t="s">
        <v>565</v>
      </c>
      <c r="H426" s="1">
        <v>703</v>
      </c>
      <c r="I426" s="1">
        <v>-98.588610203616099</v>
      </c>
      <c r="J426" s="1">
        <v>15.9275136297559</v>
      </c>
      <c r="K426" s="15">
        <v>6.0228931348674704E-10</v>
      </c>
      <c r="L426" s="1" t="s">
        <v>557</v>
      </c>
      <c r="M426" s="1" t="s">
        <v>553</v>
      </c>
      <c r="N426" s="1" t="s">
        <v>30</v>
      </c>
      <c r="O426" s="1" t="s">
        <v>27</v>
      </c>
      <c r="P426" s="1">
        <v>10</v>
      </c>
      <c r="Q426" s="1">
        <v>71075007</v>
      </c>
      <c r="R426" s="1" t="s">
        <v>195</v>
      </c>
      <c r="S426" s="1" t="s">
        <v>990</v>
      </c>
      <c r="T426" s="1" t="s">
        <v>30</v>
      </c>
      <c r="U426" s="1">
        <f t="shared" si="18"/>
        <v>32966</v>
      </c>
      <c r="V426" s="1" t="str">
        <f t="shared" si="19"/>
        <v>cis</v>
      </c>
      <c r="W426" s="1">
        <v>10</v>
      </c>
      <c r="X426" s="1">
        <v>71107973</v>
      </c>
      <c r="Y426" s="1">
        <v>18</v>
      </c>
      <c r="AA426" s="1" t="s">
        <v>575</v>
      </c>
      <c r="AB426" s="1" t="s">
        <v>575</v>
      </c>
      <c r="AH426" s="1" t="s">
        <v>575</v>
      </c>
      <c r="AI426" s="1" t="s">
        <v>27</v>
      </c>
      <c r="AJ426" s="1">
        <v>10</v>
      </c>
      <c r="AK426" s="1">
        <v>71099913</v>
      </c>
      <c r="AL426" s="1" t="s">
        <v>551</v>
      </c>
      <c r="AM426" s="1">
        <v>8060</v>
      </c>
      <c r="AN426" s="1" t="s">
        <v>551</v>
      </c>
      <c r="AO426" s="1" t="s">
        <v>551</v>
      </c>
      <c r="AP426" s="1" t="s">
        <v>575</v>
      </c>
      <c r="AQ426" s="1" t="str">
        <f t="shared" si="20"/>
        <v>Yes</v>
      </c>
    </row>
    <row r="427" spans="1:43">
      <c r="A427" s="1">
        <v>10</v>
      </c>
      <c r="B427" s="1">
        <v>71108149</v>
      </c>
      <c r="C427" s="1">
        <v>11596193</v>
      </c>
      <c r="D427" s="1" t="s">
        <v>27</v>
      </c>
      <c r="E427" s="1" t="s">
        <v>1070</v>
      </c>
      <c r="F427" s="1" t="s">
        <v>565</v>
      </c>
      <c r="G427" s="1" t="s">
        <v>548</v>
      </c>
      <c r="H427" s="1">
        <v>703</v>
      </c>
      <c r="I427" s="1">
        <v>-86.6124728984896</v>
      </c>
      <c r="J427" s="1">
        <v>11.316782152895099</v>
      </c>
      <c r="K427" s="15">
        <v>1.9565147637077001E-14</v>
      </c>
      <c r="L427" s="1" t="s">
        <v>557</v>
      </c>
      <c r="M427" s="1" t="s">
        <v>553</v>
      </c>
      <c r="N427" s="1" t="s">
        <v>30</v>
      </c>
      <c r="O427" s="1" t="s">
        <v>27</v>
      </c>
      <c r="P427" s="1">
        <v>10</v>
      </c>
      <c r="Q427" s="1">
        <v>71075007</v>
      </c>
      <c r="R427" s="1" t="s">
        <v>195</v>
      </c>
      <c r="S427" s="1" t="s">
        <v>990</v>
      </c>
      <c r="T427" s="1" t="s">
        <v>30</v>
      </c>
      <c r="U427" s="1">
        <f t="shared" si="18"/>
        <v>33142</v>
      </c>
      <c r="V427" s="1" t="str">
        <f t="shared" si="19"/>
        <v>cis</v>
      </c>
      <c r="W427" s="1">
        <v>10</v>
      </c>
      <c r="X427" s="1">
        <v>71108149</v>
      </c>
      <c r="Y427" s="1">
        <v>18</v>
      </c>
      <c r="AA427" s="1" t="s">
        <v>575</v>
      </c>
      <c r="AB427" s="1" t="s">
        <v>575</v>
      </c>
      <c r="AH427" s="1" t="s">
        <v>575</v>
      </c>
      <c r="AI427" s="1" t="s">
        <v>27</v>
      </c>
      <c r="AJ427" s="1">
        <v>10</v>
      </c>
      <c r="AK427" s="1">
        <v>71099913</v>
      </c>
      <c r="AL427" s="1" t="s">
        <v>551</v>
      </c>
      <c r="AM427" s="1">
        <v>8236</v>
      </c>
      <c r="AN427" s="1" t="s">
        <v>551</v>
      </c>
      <c r="AO427" s="1" t="s">
        <v>551</v>
      </c>
      <c r="AP427" s="1" t="s">
        <v>575</v>
      </c>
      <c r="AQ427" s="1" t="str">
        <f t="shared" si="20"/>
        <v>Yes</v>
      </c>
    </row>
    <row r="428" spans="1:43">
      <c r="A428" s="1">
        <v>10</v>
      </c>
      <c r="B428" s="1">
        <v>71108370</v>
      </c>
      <c r="C428" s="1">
        <v>11816511</v>
      </c>
      <c r="D428" s="1" t="s">
        <v>27</v>
      </c>
      <c r="E428" s="1" t="s">
        <v>1071</v>
      </c>
      <c r="F428" s="1" t="s">
        <v>548</v>
      </c>
      <c r="G428" s="1" t="s">
        <v>549</v>
      </c>
      <c r="H428" s="1">
        <v>703</v>
      </c>
      <c r="I428" s="1">
        <v>-98.588610203616099</v>
      </c>
      <c r="J428" s="1">
        <v>15.9275136297559</v>
      </c>
      <c r="K428" s="15">
        <v>6.0228931348674704E-10</v>
      </c>
      <c r="L428" s="1" t="s">
        <v>557</v>
      </c>
      <c r="M428" s="1" t="s">
        <v>553</v>
      </c>
      <c r="N428" s="1" t="s">
        <v>30</v>
      </c>
      <c r="O428" s="1" t="s">
        <v>27</v>
      </c>
      <c r="P428" s="1">
        <v>10</v>
      </c>
      <c r="Q428" s="1">
        <v>71075007</v>
      </c>
      <c r="R428" s="1" t="s">
        <v>195</v>
      </c>
      <c r="S428" s="1" t="s">
        <v>990</v>
      </c>
      <c r="T428" s="1" t="s">
        <v>30</v>
      </c>
      <c r="U428" s="1">
        <f t="shared" si="18"/>
        <v>33363</v>
      </c>
      <c r="V428" s="1" t="str">
        <f t="shared" si="19"/>
        <v>cis</v>
      </c>
      <c r="W428" s="1">
        <v>10</v>
      </c>
      <c r="X428" s="1">
        <v>71108370</v>
      </c>
      <c r="Y428" s="1">
        <v>18</v>
      </c>
      <c r="AA428" s="1" t="s">
        <v>575</v>
      </c>
      <c r="AB428" s="1" t="s">
        <v>575</v>
      </c>
      <c r="AH428" s="1" t="s">
        <v>575</v>
      </c>
      <c r="AI428" s="1" t="s">
        <v>27</v>
      </c>
      <c r="AJ428" s="1">
        <v>10</v>
      </c>
      <c r="AK428" s="1">
        <v>71099913</v>
      </c>
      <c r="AL428" s="1" t="s">
        <v>551</v>
      </c>
      <c r="AM428" s="1">
        <v>8457</v>
      </c>
      <c r="AN428" s="1" t="s">
        <v>551</v>
      </c>
      <c r="AO428" s="1" t="s">
        <v>551</v>
      </c>
      <c r="AP428" s="1" t="s">
        <v>575</v>
      </c>
      <c r="AQ428" s="1" t="str">
        <f t="shared" si="20"/>
        <v>Yes</v>
      </c>
    </row>
    <row r="429" spans="1:43">
      <c r="A429" s="1">
        <v>10</v>
      </c>
      <c r="B429" s="1">
        <v>71109160</v>
      </c>
      <c r="C429" s="1">
        <v>66465245</v>
      </c>
      <c r="D429" s="1" t="s">
        <v>27</v>
      </c>
      <c r="E429" s="1" t="s">
        <v>1077</v>
      </c>
      <c r="F429" s="1" t="s">
        <v>548</v>
      </c>
      <c r="G429" s="1" t="s">
        <v>549</v>
      </c>
      <c r="H429" s="1">
        <v>703</v>
      </c>
      <c r="I429" s="1">
        <v>-86.6124728984896</v>
      </c>
      <c r="J429" s="1">
        <v>11.316782152895099</v>
      </c>
      <c r="K429" s="15">
        <v>1.9565147637077001E-14</v>
      </c>
      <c r="L429" s="1" t="s">
        <v>557</v>
      </c>
      <c r="M429" s="1" t="s">
        <v>553</v>
      </c>
      <c r="N429" s="1" t="s">
        <v>30</v>
      </c>
      <c r="O429" s="1" t="s">
        <v>27</v>
      </c>
      <c r="P429" s="1">
        <v>10</v>
      </c>
      <c r="Q429" s="1">
        <v>71075007</v>
      </c>
      <c r="R429" s="1" t="s">
        <v>195</v>
      </c>
      <c r="S429" s="1" t="s">
        <v>990</v>
      </c>
      <c r="T429" s="1" t="s">
        <v>30</v>
      </c>
      <c r="U429" s="1">
        <f t="shared" si="18"/>
        <v>34153</v>
      </c>
      <c r="V429" s="1" t="str">
        <f t="shared" si="19"/>
        <v>cis</v>
      </c>
      <c r="W429" s="1">
        <v>10</v>
      </c>
      <c r="X429" s="1">
        <v>71109160</v>
      </c>
      <c r="Y429" s="1">
        <v>18</v>
      </c>
      <c r="AA429" s="1" t="s">
        <v>575</v>
      </c>
      <c r="AB429" s="1" t="s">
        <v>575</v>
      </c>
      <c r="AH429" s="1" t="s">
        <v>575</v>
      </c>
      <c r="AI429" s="1" t="s">
        <v>27</v>
      </c>
      <c r="AJ429" s="1">
        <v>10</v>
      </c>
      <c r="AK429" s="1">
        <v>71099913</v>
      </c>
      <c r="AL429" s="1" t="s">
        <v>551</v>
      </c>
      <c r="AM429" s="1">
        <v>9247</v>
      </c>
      <c r="AN429" s="1" t="s">
        <v>551</v>
      </c>
      <c r="AO429" s="1" t="s">
        <v>551</v>
      </c>
      <c r="AP429" s="1" t="s">
        <v>575</v>
      </c>
      <c r="AQ429" s="1" t="str">
        <f t="shared" si="20"/>
        <v>Yes</v>
      </c>
    </row>
    <row r="430" spans="1:43">
      <c r="A430" s="1">
        <v>10</v>
      </c>
      <c r="B430" s="1">
        <v>71109317</v>
      </c>
      <c r="C430" s="1">
        <v>67711332</v>
      </c>
      <c r="D430" s="1" t="s">
        <v>27</v>
      </c>
      <c r="E430" s="1" t="s">
        <v>1079</v>
      </c>
      <c r="F430" s="1" t="s">
        <v>565</v>
      </c>
      <c r="G430" s="1" t="s">
        <v>548</v>
      </c>
      <c r="H430" s="1">
        <v>703</v>
      </c>
      <c r="I430" s="1">
        <v>-98.588610203616099</v>
      </c>
      <c r="J430" s="1">
        <v>15.9275136297559</v>
      </c>
      <c r="K430" s="15">
        <v>6.0228931348674704E-10</v>
      </c>
      <c r="L430" s="1" t="s">
        <v>557</v>
      </c>
      <c r="M430" s="1" t="s">
        <v>553</v>
      </c>
      <c r="N430" s="1" t="s">
        <v>30</v>
      </c>
      <c r="O430" s="1" t="s">
        <v>27</v>
      </c>
      <c r="P430" s="1">
        <v>10</v>
      </c>
      <c r="Q430" s="1">
        <v>71075007</v>
      </c>
      <c r="R430" s="1" t="s">
        <v>195</v>
      </c>
      <c r="S430" s="1" t="s">
        <v>990</v>
      </c>
      <c r="T430" s="1" t="s">
        <v>30</v>
      </c>
      <c r="U430" s="1">
        <f t="shared" si="18"/>
        <v>34310</v>
      </c>
      <c r="V430" s="1" t="str">
        <f t="shared" si="19"/>
        <v>cis</v>
      </c>
      <c r="W430" s="1">
        <v>10</v>
      </c>
      <c r="X430" s="1">
        <v>71109317</v>
      </c>
      <c r="Y430" s="1">
        <v>18</v>
      </c>
      <c r="AA430" s="1" t="s">
        <v>575</v>
      </c>
      <c r="AB430" s="1" t="s">
        <v>575</v>
      </c>
      <c r="AH430" s="1" t="s">
        <v>575</v>
      </c>
      <c r="AI430" s="1" t="s">
        <v>27</v>
      </c>
      <c r="AJ430" s="1">
        <v>10</v>
      </c>
      <c r="AK430" s="1">
        <v>71099913</v>
      </c>
      <c r="AL430" s="1" t="s">
        <v>551</v>
      </c>
      <c r="AM430" s="1">
        <v>9404</v>
      </c>
      <c r="AN430" s="1" t="s">
        <v>551</v>
      </c>
      <c r="AO430" s="1" t="s">
        <v>551</v>
      </c>
      <c r="AP430" s="1" t="s">
        <v>575</v>
      </c>
      <c r="AQ430" s="1" t="str">
        <f t="shared" si="20"/>
        <v>Yes</v>
      </c>
    </row>
    <row r="431" spans="1:43">
      <c r="A431" s="1">
        <v>10</v>
      </c>
      <c r="B431" s="1">
        <v>71109698</v>
      </c>
      <c r="C431" s="1">
        <v>10823349</v>
      </c>
      <c r="D431" s="1" t="s">
        <v>27</v>
      </c>
      <c r="E431" s="1" t="s">
        <v>1084</v>
      </c>
      <c r="F431" s="1" t="s">
        <v>565</v>
      </c>
      <c r="G431" s="1" t="s">
        <v>566</v>
      </c>
      <c r="H431" s="1">
        <v>703</v>
      </c>
      <c r="I431" s="1">
        <v>-92.9383316790138</v>
      </c>
      <c r="J431" s="1">
        <v>10.074350231800601</v>
      </c>
      <c r="K431" s="15">
        <v>2.8291795320673198E-20</v>
      </c>
      <c r="L431" s="1" t="s">
        <v>557</v>
      </c>
      <c r="M431" s="1" t="s">
        <v>553</v>
      </c>
      <c r="N431" s="1" t="s">
        <v>30</v>
      </c>
      <c r="O431" s="1" t="s">
        <v>27</v>
      </c>
      <c r="P431" s="1">
        <v>10</v>
      </c>
      <c r="Q431" s="1">
        <v>71075007</v>
      </c>
      <c r="R431" s="1" t="s">
        <v>195</v>
      </c>
      <c r="S431" s="1" t="s">
        <v>990</v>
      </c>
      <c r="T431" s="1" t="s">
        <v>30</v>
      </c>
      <c r="U431" s="1">
        <f t="shared" si="18"/>
        <v>34691</v>
      </c>
      <c r="V431" s="1" t="str">
        <f t="shared" si="19"/>
        <v>cis</v>
      </c>
      <c r="W431" s="1">
        <v>10</v>
      </c>
      <c r="X431" s="1">
        <v>71109698</v>
      </c>
      <c r="Y431" s="1">
        <v>18</v>
      </c>
      <c r="AA431" s="1" t="s">
        <v>575</v>
      </c>
      <c r="AB431" s="1" t="s">
        <v>575</v>
      </c>
      <c r="AH431" s="1" t="s">
        <v>575</v>
      </c>
      <c r="AI431" s="1" t="s">
        <v>27</v>
      </c>
      <c r="AJ431" s="1">
        <v>10</v>
      </c>
      <c r="AK431" s="1">
        <v>71109406</v>
      </c>
      <c r="AL431" s="1" t="s">
        <v>551</v>
      </c>
      <c r="AM431" s="1">
        <v>292</v>
      </c>
      <c r="AN431" s="1" t="s">
        <v>551</v>
      </c>
      <c r="AO431" s="1" t="s">
        <v>551</v>
      </c>
      <c r="AP431" s="1" t="s">
        <v>575</v>
      </c>
      <c r="AQ431" s="1" t="str">
        <f t="shared" si="20"/>
        <v>Yes</v>
      </c>
    </row>
    <row r="432" spans="1:43">
      <c r="A432" s="1">
        <v>10</v>
      </c>
      <c r="B432" s="1">
        <v>71111034</v>
      </c>
      <c r="C432" s="1">
        <v>74604511</v>
      </c>
      <c r="D432" s="1" t="s">
        <v>27</v>
      </c>
      <c r="E432" s="1" t="s">
        <v>1092</v>
      </c>
      <c r="F432" s="1" t="s">
        <v>566</v>
      </c>
      <c r="G432" s="1" t="s">
        <v>565</v>
      </c>
      <c r="H432" s="1">
        <v>703</v>
      </c>
      <c r="I432" s="1">
        <v>-117.453709404149</v>
      </c>
      <c r="J432" s="1">
        <v>19.0036183262105</v>
      </c>
      <c r="K432" s="15">
        <v>6.3859580473147099E-10</v>
      </c>
      <c r="L432" s="1" t="s">
        <v>557</v>
      </c>
      <c r="M432" s="1" t="s">
        <v>553</v>
      </c>
      <c r="N432" s="1" t="s">
        <v>30</v>
      </c>
      <c r="O432" s="1" t="s">
        <v>27</v>
      </c>
      <c r="P432" s="1">
        <v>10</v>
      </c>
      <c r="Q432" s="1">
        <v>71075007</v>
      </c>
      <c r="R432" s="1" t="s">
        <v>195</v>
      </c>
      <c r="S432" s="1" t="s">
        <v>990</v>
      </c>
      <c r="T432" s="1" t="s">
        <v>30</v>
      </c>
      <c r="U432" s="1">
        <f t="shared" si="18"/>
        <v>36027</v>
      </c>
      <c r="V432" s="1" t="str">
        <f t="shared" si="19"/>
        <v>cis</v>
      </c>
      <c r="W432" s="1">
        <v>10</v>
      </c>
      <c r="X432" s="1">
        <v>71111034</v>
      </c>
      <c r="Y432" s="1">
        <v>18</v>
      </c>
      <c r="AA432" s="1" t="s">
        <v>575</v>
      </c>
      <c r="AB432" s="1" t="s">
        <v>575</v>
      </c>
      <c r="AH432" s="1" t="s">
        <v>575</v>
      </c>
      <c r="AI432" s="1" t="s">
        <v>27</v>
      </c>
      <c r="AJ432" s="1">
        <v>10</v>
      </c>
      <c r="AK432" s="1">
        <v>71109406</v>
      </c>
      <c r="AL432" s="1" t="s">
        <v>551</v>
      </c>
      <c r="AM432" s="1">
        <v>1628</v>
      </c>
      <c r="AN432" s="1" t="s">
        <v>551</v>
      </c>
      <c r="AO432" s="1" t="s">
        <v>551</v>
      </c>
      <c r="AP432" s="1" t="s">
        <v>575</v>
      </c>
      <c r="AQ432" s="1" t="str">
        <f t="shared" si="20"/>
        <v>Yes</v>
      </c>
    </row>
    <row r="433" spans="1:43">
      <c r="A433" s="1">
        <v>10</v>
      </c>
      <c r="B433" s="1">
        <v>71112531</v>
      </c>
      <c r="C433" s="1">
        <v>11819725</v>
      </c>
      <c r="D433" s="1" t="s">
        <v>27</v>
      </c>
      <c r="E433" s="1" t="s">
        <v>1108</v>
      </c>
      <c r="F433" s="1" t="s">
        <v>549</v>
      </c>
      <c r="G433" s="1" t="s">
        <v>548</v>
      </c>
      <c r="H433" s="1">
        <v>703</v>
      </c>
      <c r="I433" s="1">
        <v>-82.608061837684502</v>
      </c>
      <c r="J433" s="1">
        <v>11.244399153054999</v>
      </c>
      <c r="K433" s="15">
        <v>2.0331767088730099E-13</v>
      </c>
      <c r="L433" s="1" t="s">
        <v>557</v>
      </c>
      <c r="M433" s="1" t="s">
        <v>553</v>
      </c>
      <c r="N433" s="1" t="s">
        <v>30</v>
      </c>
      <c r="O433" s="1" t="s">
        <v>27</v>
      </c>
      <c r="P433" s="1">
        <v>10</v>
      </c>
      <c r="Q433" s="1">
        <v>71075007</v>
      </c>
      <c r="R433" s="1" t="s">
        <v>195</v>
      </c>
      <c r="S433" s="1" t="s">
        <v>990</v>
      </c>
      <c r="T433" s="1" t="s">
        <v>30</v>
      </c>
      <c r="U433" s="1">
        <f t="shared" si="18"/>
        <v>37524</v>
      </c>
      <c r="V433" s="1" t="str">
        <f t="shared" si="19"/>
        <v>cis</v>
      </c>
      <c r="W433" s="1">
        <v>10</v>
      </c>
      <c r="X433" s="1">
        <v>71112531</v>
      </c>
      <c r="Y433" s="1">
        <v>18</v>
      </c>
      <c r="AA433" s="1" t="s">
        <v>575</v>
      </c>
      <c r="AB433" s="1" t="s">
        <v>575</v>
      </c>
      <c r="AH433" s="1" t="s">
        <v>575</v>
      </c>
      <c r="AI433" s="1" t="s">
        <v>27</v>
      </c>
      <c r="AJ433" s="1">
        <v>10</v>
      </c>
      <c r="AK433" s="1">
        <v>71109406</v>
      </c>
      <c r="AL433" s="1" t="s">
        <v>551</v>
      </c>
      <c r="AM433" s="1">
        <v>3125</v>
      </c>
      <c r="AN433" s="1" t="s">
        <v>551</v>
      </c>
      <c r="AO433" s="1" t="s">
        <v>551</v>
      </c>
      <c r="AP433" s="1" t="s">
        <v>575</v>
      </c>
      <c r="AQ433" s="1" t="str">
        <f t="shared" si="20"/>
        <v>Yes</v>
      </c>
    </row>
    <row r="434" spans="1:43">
      <c r="A434" s="1">
        <v>10</v>
      </c>
      <c r="B434" s="1">
        <v>71113516</v>
      </c>
      <c r="C434" s="1">
        <v>7092155</v>
      </c>
      <c r="D434" s="1" t="s">
        <v>27</v>
      </c>
      <c r="E434" s="1" t="s">
        <v>1117</v>
      </c>
      <c r="F434" s="1" t="s">
        <v>548</v>
      </c>
      <c r="G434" s="1" t="s">
        <v>565</v>
      </c>
      <c r="H434" s="1">
        <v>703</v>
      </c>
      <c r="I434" s="1">
        <v>-91.837440098369697</v>
      </c>
      <c r="J434" s="1">
        <v>10.216699951890201</v>
      </c>
      <c r="K434" s="15">
        <v>2.4959575467631902E-19</v>
      </c>
      <c r="L434" s="1" t="s">
        <v>557</v>
      </c>
      <c r="M434" s="1" t="s">
        <v>553</v>
      </c>
      <c r="N434" s="1" t="s">
        <v>30</v>
      </c>
      <c r="O434" s="1" t="s">
        <v>27</v>
      </c>
      <c r="P434" s="1">
        <v>10</v>
      </c>
      <c r="Q434" s="1">
        <v>71075007</v>
      </c>
      <c r="R434" s="1" t="s">
        <v>195</v>
      </c>
      <c r="S434" s="1" t="s">
        <v>990</v>
      </c>
      <c r="T434" s="1" t="s">
        <v>30</v>
      </c>
      <c r="U434" s="1">
        <f t="shared" si="18"/>
        <v>38509</v>
      </c>
      <c r="V434" s="1" t="str">
        <f t="shared" si="19"/>
        <v>cis</v>
      </c>
      <c r="W434" s="1">
        <v>10</v>
      </c>
      <c r="X434" s="1">
        <v>71113516</v>
      </c>
      <c r="Y434" s="1">
        <v>18</v>
      </c>
      <c r="AA434" s="1" t="s">
        <v>575</v>
      </c>
      <c r="AB434" s="1" t="s">
        <v>575</v>
      </c>
      <c r="AH434" s="1" t="s">
        <v>575</v>
      </c>
      <c r="AI434" s="1" t="s">
        <v>27</v>
      </c>
      <c r="AJ434" s="1">
        <v>10</v>
      </c>
      <c r="AK434" s="1">
        <v>71112843</v>
      </c>
      <c r="AL434" s="1" t="s">
        <v>551</v>
      </c>
      <c r="AM434" s="1">
        <v>673</v>
      </c>
      <c r="AN434" s="1" t="s">
        <v>551</v>
      </c>
      <c r="AO434" s="1" t="s">
        <v>551</v>
      </c>
      <c r="AP434" s="1" t="s">
        <v>575</v>
      </c>
      <c r="AQ434" s="1" t="str">
        <f t="shared" si="20"/>
        <v>Yes</v>
      </c>
    </row>
    <row r="435" spans="1:43">
      <c r="A435" s="1">
        <v>10</v>
      </c>
      <c r="B435" s="1">
        <v>71114561</v>
      </c>
      <c r="C435" s="1">
        <v>10998739</v>
      </c>
      <c r="D435" s="1" t="s">
        <v>27</v>
      </c>
      <c r="E435" s="1" t="s">
        <v>1127</v>
      </c>
      <c r="F435" s="1" t="s">
        <v>566</v>
      </c>
      <c r="G435" s="1" t="s">
        <v>565</v>
      </c>
      <c r="H435" s="1">
        <v>703</v>
      </c>
      <c r="I435" s="1">
        <v>-98.588610203616099</v>
      </c>
      <c r="J435" s="1">
        <v>15.9275136297559</v>
      </c>
      <c r="K435" s="15">
        <v>6.0228931348674704E-10</v>
      </c>
      <c r="L435" s="1" t="s">
        <v>557</v>
      </c>
      <c r="M435" s="1" t="s">
        <v>553</v>
      </c>
      <c r="N435" s="1" t="s">
        <v>30</v>
      </c>
      <c r="O435" s="1" t="s">
        <v>27</v>
      </c>
      <c r="P435" s="1">
        <v>10</v>
      </c>
      <c r="Q435" s="1">
        <v>71075007</v>
      </c>
      <c r="R435" s="1" t="s">
        <v>195</v>
      </c>
      <c r="S435" s="1" t="s">
        <v>990</v>
      </c>
      <c r="T435" s="1" t="s">
        <v>30</v>
      </c>
      <c r="U435" s="1">
        <f t="shared" si="18"/>
        <v>39554</v>
      </c>
      <c r="V435" s="1" t="str">
        <f t="shared" si="19"/>
        <v>cis</v>
      </c>
      <c r="W435" s="1">
        <v>10</v>
      </c>
      <c r="X435" s="1">
        <v>71114561</v>
      </c>
      <c r="Y435" s="1">
        <v>18</v>
      </c>
      <c r="AA435" s="1" t="s">
        <v>575</v>
      </c>
      <c r="AB435" s="1" t="s">
        <v>575</v>
      </c>
      <c r="AC435" s="1" t="s">
        <v>1127</v>
      </c>
      <c r="AD435" s="1" t="s">
        <v>1128</v>
      </c>
      <c r="AE435" s="1">
        <v>-0.315</v>
      </c>
      <c r="AF435" s="1">
        <v>4.4999999999999998E-2</v>
      </c>
      <c r="AG435" s="1">
        <v>9.0199999999999999E-12</v>
      </c>
      <c r="AH435" s="1" t="s">
        <v>551</v>
      </c>
      <c r="AI435" s="1" t="s">
        <v>27</v>
      </c>
      <c r="AJ435" s="1">
        <v>10</v>
      </c>
      <c r="AK435" s="1">
        <v>71114561</v>
      </c>
      <c r="AL435" s="1" t="s">
        <v>551</v>
      </c>
      <c r="AM435" s="1">
        <v>0</v>
      </c>
      <c r="AN435" s="1" t="s">
        <v>551</v>
      </c>
      <c r="AO435" s="1" t="s">
        <v>551</v>
      </c>
      <c r="AP435" s="1" t="s">
        <v>575</v>
      </c>
      <c r="AQ435" s="1" t="str">
        <f t="shared" si="20"/>
        <v>Yes</v>
      </c>
    </row>
    <row r="436" spans="1:43">
      <c r="A436" s="1">
        <v>10</v>
      </c>
      <c r="B436" s="1">
        <v>71114696</v>
      </c>
      <c r="C436" s="1">
        <v>10823351</v>
      </c>
      <c r="D436" s="1" t="s">
        <v>27</v>
      </c>
      <c r="E436" s="1" t="s">
        <v>1129</v>
      </c>
      <c r="F436" s="1" t="s">
        <v>565</v>
      </c>
      <c r="G436" s="1" t="s">
        <v>566</v>
      </c>
      <c r="H436" s="1">
        <v>703</v>
      </c>
      <c r="I436" s="1">
        <v>-93.303137845054096</v>
      </c>
      <c r="J436" s="1">
        <v>10.1034751063521</v>
      </c>
      <c r="K436" s="15">
        <v>2.5887284802981101E-20</v>
      </c>
      <c r="L436" s="1" t="s">
        <v>557</v>
      </c>
      <c r="M436" s="1" t="s">
        <v>553</v>
      </c>
      <c r="N436" s="1" t="s">
        <v>30</v>
      </c>
      <c r="O436" s="1" t="s">
        <v>27</v>
      </c>
      <c r="P436" s="1">
        <v>10</v>
      </c>
      <c r="Q436" s="1">
        <v>71075007</v>
      </c>
      <c r="R436" s="1" t="s">
        <v>195</v>
      </c>
      <c r="S436" s="1" t="s">
        <v>990</v>
      </c>
      <c r="T436" s="1" t="s">
        <v>30</v>
      </c>
      <c r="U436" s="1">
        <f t="shared" si="18"/>
        <v>39689</v>
      </c>
      <c r="V436" s="1" t="str">
        <f t="shared" si="19"/>
        <v>cis</v>
      </c>
      <c r="W436" s="1">
        <v>10</v>
      </c>
      <c r="X436" s="1">
        <v>71114696</v>
      </c>
      <c r="Y436" s="1">
        <v>18</v>
      </c>
      <c r="AA436" s="1" t="s">
        <v>575</v>
      </c>
      <c r="AB436" s="1" t="s">
        <v>575</v>
      </c>
      <c r="AC436" s="1" t="s">
        <v>1129</v>
      </c>
      <c r="AD436" s="1" t="s">
        <v>1130</v>
      </c>
      <c r="AE436" s="1">
        <v>-0.315</v>
      </c>
      <c r="AF436" s="1">
        <v>4.4999999999999998E-2</v>
      </c>
      <c r="AG436" s="1">
        <v>9.0199999999999999E-12</v>
      </c>
      <c r="AH436" s="1" t="s">
        <v>551</v>
      </c>
      <c r="AI436" s="1" t="s">
        <v>27</v>
      </c>
      <c r="AJ436" s="1">
        <v>10</v>
      </c>
      <c r="AK436" s="1">
        <v>71114696</v>
      </c>
      <c r="AL436" s="1" t="s">
        <v>551</v>
      </c>
      <c r="AM436" s="1">
        <v>0</v>
      </c>
      <c r="AN436" s="1" t="s">
        <v>551</v>
      </c>
      <c r="AO436" s="1" t="s">
        <v>551</v>
      </c>
      <c r="AP436" s="1" t="s">
        <v>575</v>
      </c>
      <c r="AQ436" s="1" t="str">
        <f t="shared" si="20"/>
        <v>Yes</v>
      </c>
    </row>
    <row r="437" spans="1:43">
      <c r="A437" s="1">
        <v>10</v>
      </c>
      <c r="B437" s="1">
        <v>71114811</v>
      </c>
      <c r="C437" s="1">
        <v>7097551</v>
      </c>
      <c r="D437" s="1" t="s">
        <v>27</v>
      </c>
      <c r="E437" s="1" t="s">
        <v>1131</v>
      </c>
      <c r="F437" s="1" t="s">
        <v>549</v>
      </c>
      <c r="G437" s="1" t="s">
        <v>548</v>
      </c>
      <c r="H437" s="1">
        <v>703</v>
      </c>
      <c r="I437" s="1">
        <v>-93.2666644161704</v>
      </c>
      <c r="J437" s="1">
        <v>10.099210273830099</v>
      </c>
      <c r="K437" s="15">
        <v>2.58176735704862E-20</v>
      </c>
      <c r="L437" s="1" t="s">
        <v>557</v>
      </c>
      <c r="M437" s="1" t="s">
        <v>553</v>
      </c>
      <c r="N437" s="1" t="s">
        <v>30</v>
      </c>
      <c r="O437" s="1" t="s">
        <v>27</v>
      </c>
      <c r="P437" s="1">
        <v>10</v>
      </c>
      <c r="Q437" s="1">
        <v>71075007</v>
      </c>
      <c r="R437" s="1" t="s">
        <v>195</v>
      </c>
      <c r="S437" s="1" t="s">
        <v>990</v>
      </c>
      <c r="T437" s="1" t="s">
        <v>30</v>
      </c>
      <c r="U437" s="1">
        <f t="shared" si="18"/>
        <v>39804</v>
      </c>
      <c r="V437" s="1" t="str">
        <f t="shared" si="19"/>
        <v>cis</v>
      </c>
      <c r="W437" s="1">
        <v>10</v>
      </c>
      <c r="X437" s="1">
        <v>71114811</v>
      </c>
      <c r="Y437" s="1">
        <v>18</v>
      </c>
      <c r="AA437" s="1" t="s">
        <v>575</v>
      </c>
      <c r="AB437" s="1" t="s">
        <v>575</v>
      </c>
      <c r="AC437" s="1" t="s">
        <v>1131</v>
      </c>
      <c r="AD437" s="1" t="s">
        <v>1132</v>
      </c>
      <c r="AE437" s="1">
        <v>-0.317</v>
      </c>
      <c r="AF437" s="1">
        <v>4.4999999999999998E-2</v>
      </c>
      <c r="AG437" s="1">
        <v>6.7680000000000002E-12</v>
      </c>
      <c r="AH437" s="1" t="s">
        <v>551</v>
      </c>
      <c r="AI437" s="1" t="s">
        <v>27</v>
      </c>
      <c r="AJ437" s="1">
        <v>10</v>
      </c>
      <c r="AK437" s="1">
        <v>71114811</v>
      </c>
      <c r="AL437" s="1" t="s">
        <v>551</v>
      </c>
      <c r="AM437" s="1">
        <v>0</v>
      </c>
      <c r="AN437" s="1" t="s">
        <v>551</v>
      </c>
      <c r="AO437" s="1" t="s">
        <v>551</v>
      </c>
      <c r="AP437" s="1" t="s">
        <v>575</v>
      </c>
      <c r="AQ437" s="1" t="str">
        <f t="shared" si="20"/>
        <v>Yes</v>
      </c>
    </row>
    <row r="438" spans="1:43">
      <c r="A438" s="1">
        <v>10</v>
      </c>
      <c r="B438" s="1">
        <v>71115488</v>
      </c>
      <c r="C438" s="1">
        <v>7067730</v>
      </c>
      <c r="D438" s="1" t="s">
        <v>27</v>
      </c>
      <c r="E438" s="1" t="s">
        <v>1135</v>
      </c>
      <c r="F438" s="1" t="s">
        <v>548</v>
      </c>
      <c r="G438" s="1" t="s">
        <v>566</v>
      </c>
      <c r="H438" s="1">
        <v>703</v>
      </c>
      <c r="I438" s="1">
        <v>-94.017438028254304</v>
      </c>
      <c r="J438" s="1">
        <v>10.0923172094913</v>
      </c>
      <c r="K438" s="15">
        <v>1.2110140916948799E-20</v>
      </c>
      <c r="L438" s="1" t="s">
        <v>557</v>
      </c>
      <c r="M438" s="1" t="s">
        <v>553</v>
      </c>
      <c r="N438" s="1" t="s">
        <v>30</v>
      </c>
      <c r="O438" s="1" t="s">
        <v>27</v>
      </c>
      <c r="P438" s="1">
        <v>10</v>
      </c>
      <c r="Q438" s="1">
        <v>71075007</v>
      </c>
      <c r="R438" s="1" t="s">
        <v>195</v>
      </c>
      <c r="S438" s="1" t="s">
        <v>990</v>
      </c>
      <c r="T438" s="1" t="s">
        <v>30</v>
      </c>
      <c r="U438" s="1">
        <f t="shared" si="18"/>
        <v>40481</v>
      </c>
      <c r="V438" s="1" t="str">
        <f t="shared" si="19"/>
        <v>cis</v>
      </c>
      <c r="W438" s="17">
        <v>10</v>
      </c>
      <c r="X438" s="1">
        <v>71115488</v>
      </c>
      <c r="Y438" s="1">
        <v>18</v>
      </c>
      <c r="AA438" s="1" t="s">
        <v>575</v>
      </c>
      <c r="AB438" s="1" t="s">
        <v>575</v>
      </c>
      <c r="AC438" s="1" t="s">
        <v>1135</v>
      </c>
      <c r="AD438" s="1" t="s">
        <v>1136</v>
      </c>
      <c r="AE438" s="1">
        <v>-0.33800000000000002</v>
      </c>
      <c r="AF438" s="1">
        <v>6.6000000000000003E-2</v>
      </c>
      <c r="AG438" s="1">
        <v>5.2399999999999998E-7</v>
      </c>
      <c r="AH438" s="1" t="s">
        <v>551</v>
      </c>
      <c r="AI438" s="1" t="s">
        <v>27</v>
      </c>
      <c r="AJ438" s="1">
        <v>10</v>
      </c>
      <c r="AK438" s="1">
        <v>71115488</v>
      </c>
      <c r="AL438" s="1" t="s">
        <v>551</v>
      </c>
      <c r="AM438" s="1">
        <v>0</v>
      </c>
      <c r="AN438" s="1" t="s">
        <v>551</v>
      </c>
      <c r="AO438" s="1" t="s">
        <v>551</v>
      </c>
      <c r="AP438" s="1" t="s">
        <v>575</v>
      </c>
      <c r="AQ438" s="1" t="str">
        <f t="shared" si="20"/>
        <v>Yes</v>
      </c>
    </row>
    <row r="439" spans="1:43">
      <c r="A439" s="1">
        <v>10</v>
      </c>
      <c r="B439" s="1">
        <v>71115647</v>
      </c>
      <c r="C439" s="1">
        <v>7067927</v>
      </c>
      <c r="D439" s="1" t="s">
        <v>27</v>
      </c>
      <c r="E439" s="1" t="s">
        <v>1139</v>
      </c>
      <c r="F439" s="1" t="s">
        <v>566</v>
      </c>
      <c r="G439" s="1" t="s">
        <v>565</v>
      </c>
      <c r="H439" s="1">
        <v>703</v>
      </c>
      <c r="I439" s="1">
        <v>-76.679624208673502</v>
      </c>
      <c r="J439" s="1">
        <v>12.269487013726</v>
      </c>
      <c r="K439" s="15">
        <v>4.1145406380049699E-10</v>
      </c>
      <c r="L439" s="1" t="s">
        <v>557</v>
      </c>
      <c r="M439" s="1" t="s">
        <v>553</v>
      </c>
      <c r="N439" s="1" t="s">
        <v>30</v>
      </c>
      <c r="O439" s="1" t="s">
        <v>27</v>
      </c>
      <c r="P439" s="1">
        <v>10</v>
      </c>
      <c r="Q439" s="1">
        <v>71075007</v>
      </c>
      <c r="R439" s="1" t="s">
        <v>195</v>
      </c>
      <c r="S439" s="1" t="s">
        <v>990</v>
      </c>
      <c r="T439" s="1" t="s">
        <v>30</v>
      </c>
      <c r="U439" s="1">
        <f t="shared" si="18"/>
        <v>40640</v>
      </c>
      <c r="V439" s="1" t="str">
        <f t="shared" si="19"/>
        <v>cis</v>
      </c>
      <c r="W439" s="1">
        <v>10</v>
      </c>
      <c r="X439" s="1">
        <v>71115647</v>
      </c>
      <c r="Y439" s="1">
        <v>18</v>
      </c>
      <c r="AA439" s="1" t="s">
        <v>575</v>
      </c>
      <c r="AB439" s="1" t="s">
        <v>575</v>
      </c>
      <c r="AC439" s="1" t="s">
        <v>1139</v>
      </c>
      <c r="AD439" s="1" t="s">
        <v>1140</v>
      </c>
      <c r="AE439" s="1">
        <v>-0.23200000000000001</v>
      </c>
      <c r="AF439" s="1">
        <v>4.9000000000000002E-2</v>
      </c>
      <c r="AG439" s="1">
        <v>3.3419999999999999E-6</v>
      </c>
      <c r="AH439" s="1" t="s">
        <v>551</v>
      </c>
      <c r="AI439" s="1" t="s">
        <v>27</v>
      </c>
      <c r="AJ439" s="1">
        <v>10</v>
      </c>
      <c r="AK439" s="1">
        <v>71115647</v>
      </c>
      <c r="AL439" s="1" t="s">
        <v>551</v>
      </c>
      <c r="AM439" s="1">
        <v>0</v>
      </c>
      <c r="AN439" s="1" t="s">
        <v>551</v>
      </c>
      <c r="AO439" s="1" t="s">
        <v>551</v>
      </c>
      <c r="AP439" s="1" t="s">
        <v>575</v>
      </c>
      <c r="AQ439" s="1" t="str">
        <f t="shared" si="20"/>
        <v>Yes</v>
      </c>
    </row>
    <row r="440" spans="1:43">
      <c r="A440" s="1">
        <v>10</v>
      </c>
      <c r="B440" s="1">
        <v>71115706</v>
      </c>
      <c r="C440" s="1">
        <v>11597346</v>
      </c>
      <c r="D440" s="1" t="s">
        <v>27</v>
      </c>
      <c r="E440" s="1" t="s">
        <v>1141</v>
      </c>
      <c r="F440" s="1" t="s">
        <v>566</v>
      </c>
      <c r="G440" s="1" t="s">
        <v>565</v>
      </c>
      <c r="H440" s="1">
        <v>703</v>
      </c>
      <c r="I440" s="1">
        <v>-92.2881333836485</v>
      </c>
      <c r="J440" s="1">
        <v>10.2516361215131</v>
      </c>
      <c r="K440" s="15">
        <v>2.2107108568073302E-19</v>
      </c>
      <c r="L440" s="1" t="s">
        <v>557</v>
      </c>
      <c r="M440" s="1" t="s">
        <v>553</v>
      </c>
      <c r="N440" s="1" t="s">
        <v>30</v>
      </c>
      <c r="O440" s="1" t="s">
        <v>27</v>
      </c>
      <c r="P440" s="1">
        <v>10</v>
      </c>
      <c r="Q440" s="1">
        <v>71075007</v>
      </c>
      <c r="R440" s="1" t="s">
        <v>195</v>
      </c>
      <c r="S440" s="1" t="s">
        <v>990</v>
      </c>
      <c r="T440" s="1" t="s">
        <v>30</v>
      </c>
      <c r="U440" s="1">
        <f t="shared" si="18"/>
        <v>40699</v>
      </c>
      <c r="V440" s="1" t="str">
        <f t="shared" si="19"/>
        <v>cis</v>
      </c>
      <c r="W440" s="1">
        <v>10</v>
      </c>
      <c r="X440" s="1">
        <v>71115706</v>
      </c>
      <c r="Y440" s="1">
        <v>18</v>
      </c>
      <c r="AA440" s="1" t="s">
        <v>575</v>
      </c>
      <c r="AB440" s="1" t="s">
        <v>575</v>
      </c>
      <c r="AH440" s="1" t="s">
        <v>575</v>
      </c>
      <c r="AI440" s="1" t="s">
        <v>27</v>
      </c>
      <c r="AJ440" s="1">
        <v>10</v>
      </c>
      <c r="AK440" s="1">
        <v>71115647</v>
      </c>
      <c r="AL440" s="1" t="s">
        <v>551</v>
      </c>
      <c r="AM440" s="1">
        <v>59</v>
      </c>
      <c r="AN440" s="1" t="s">
        <v>551</v>
      </c>
      <c r="AO440" s="1" t="s">
        <v>551</v>
      </c>
      <c r="AP440" s="1" t="s">
        <v>575</v>
      </c>
      <c r="AQ440" s="1" t="str">
        <f t="shared" si="20"/>
        <v>Yes</v>
      </c>
    </row>
    <row r="441" spans="1:43">
      <c r="A441" s="1">
        <v>10</v>
      </c>
      <c r="B441" s="1">
        <v>71116954</v>
      </c>
      <c r="C441" s="1">
        <v>7076563</v>
      </c>
      <c r="D441" s="1" t="s">
        <v>27</v>
      </c>
      <c r="E441" s="1" t="s">
        <v>1146</v>
      </c>
      <c r="F441" s="1" t="s">
        <v>566</v>
      </c>
      <c r="G441" s="1" t="s">
        <v>565</v>
      </c>
      <c r="H441" s="1">
        <v>703</v>
      </c>
      <c r="I441" s="1">
        <v>-92.2881333836485</v>
      </c>
      <c r="J441" s="1">
        <v>10.2516361215131</v>
      </c>
      <c r="K441" s="15">
        <v>2.2107108568073302E-19</v>
      </c>
      <c r="L441" s="1" t="s">
        <v>557</v>
      </c>
      <c r="M441" s="1" t="s">
        <v>553</v>
      </c>
      <c r="N441" s="1" t="s">
        <v>30</v>
      </c>
      <c r="O441" s="1" t="s">
        <v>27</v>
      </c>
      <c r="P441" s="1">
        <v>10</v>
      </c>
      <c r="Q441" s="1">
        <v>71075007</v>
      </c>
      <c r="R441" s="1" t="s">
        <v>195</v>
      </c>
      <c r="S441" s="1" t="s">
        <v>990</v>
      </c>
      <c r="T441" s="1" t="s">
        <v>30</v>
      </c>
      <c r="U441" s="1">
        <f t="shared" si="18"/>
        <v>41947</v>
      </c>
      <c r="V441" s="1" t="str">
        <f t="shared" si="19"/>
        <v>cis</v>
      </c>
      <c r="W441" s="1">
        <v>10</v>
      </c>
      <c r="X441" s="1">
        <v>71116954</v>
      </c>
      <c r="Y441" s="1">
        <v>18</v>
      </c>
      <c r="AA441" s="1" t="s">
        <v>575</v>
      </c>
      <c r="AB441" s="1" t="s">
        <v>575</v>
      </c>
      <c r="AC441" s="1" t="s">
        <v>1146</v>
      </c>
      <c r="AD441" s="1" t="s">
        <v>1147</v>
      </c>
      <c r="AE441" s="1">
        <v>-0.23599999999999999</v>
      </c>
      <c r="AF441" s="1">
        <v>4.9000000000000002E-2</v>
      </c>
      <c r="AG441" s="1">
        <v>2.3470000000000001E-6</v>
      </c>
      <c r="AH441" s="1" t="s">
        <v>551</v>
      </c>
      <c r="AI441" s="1" t="s">
        <v>27</v>
      </c>
      <c r="AJ441" s="1">
        <v>10</v>
      </c>
      <c r="AK441" s="1">
        <v>71116954</v>
      </c>
      <c r="AL441" s="1" t="s">
        <v>551</v>
      </c>
      <c r="AM441" s="1">
        <v>0</v>
      </c>
      <c r="AN441" s="1" t="s">
        <v>551</v>
      </c>
      <c r="AO441" s="1" t="s">
        <v>551</v>
      </c>
      <c r="AP441" s="1" t="s">
        <v>575</v>
      </c>
      <c r="AQ441" s="1" t="str">
        <f t="shared" si="20"/>
        <v>Yes</v>
      </c>
    </row>
    <row r="442" spans="1:43">
      <c r="A442" s="1">
        <v>10</v>
      </c>
      <c r="B442" s="1">
        <v>71117103</v>
      </c>
      <c r="C442" s="1">
        <v>7076745</v>
      </c>
      <c r="D442" s="1" t="s">
        <v>27</v>
      </c>
      <c r="E442" s="1" t="s">
        <v>1148</v>
      </c>
      <c r="F442" s="1" t="s">
        <v>566</v>
      </c>
      <c r="G442" s="1" t="s">
        <v>565</v>
      </c>
      <c r="H442" s="1">
        <v>703</v>
      </c>
      <c r="I442" s="1">
        <v>-91.924022688765305</v>
      </c>
      <c r="J442" s="1">
        <v>10.2624161156336</v>
      </c>
      <c r="K442" s="15">
        <v>3.3258361289227001E-19</v>
      </c>
      <c r="L442" s="1" t="s">
        <v>557</v>
      </c>
      <c r="M442" s="1" t="s">
        <v>553</v>
      </c>
      <c r="N442" s="1" t="s">
        <v>30</v>
      </c>
      <c r="O442" s="1" t="s">
        <v>27</v>
      </c>
      <c r="P442" s="1">
        <v>10</v>
      </c>
      <c r="Q442" s="1">
        <v>71075007</v>
      </c>
      <c r="R442" s="1" t="s">
        <v>195</v>
      </c>
      <c r="S442" s="1" t="s">
        <v>990</v>
      </c>
      <c r="T442" s="1" t="s">
        <v>30</v>
      </c>
      <c r="U442" s="1">
        <f t="shared" si="18"/>
        <v>42096</v>
      </c>
      <c r="V442" s="1" t="str">
        <f t="shared" si="19"/>
        <v>cis</v>
      </c>
      <c r="W442" s="1">
        <v>10</v>
      </c>
      <c r="X442" s="1">
        <v>71117103</v>
      </c>
      <c r="Y442" s="1">
        <v>18</v>
      </c>
      <c r="AA442" s="1" t="s">
        <v>575</v>
      </c>
      <c r="AB442" s="1" t="s">
        <v>575</v>
      </c>
      <c r="AH442" s="1" t="s">
        <v>575</v>
      </c>
      <c r="AI442" s="1" t="s">
        <v>27</v>
      </c>
      <c r="AJ442" s="1">
        <v>10</v>
      </c>
      <c r="AK442" s="1">
        <v>71116954</v>
      </c>
      <c r="AL442" s="1" t="s">
        <v>551</v>
      </c>
      <c r="AM442" s="1">
        <v>149</v>
      </c>
      <c r="AN442" s="1" t="s">
        <v>551</v>
      </c>
      <c r="AO442" s="1" t="s">
        <v>551</v>
      </c>
      <c r="AP442" s="1" t="s">
        <v>575</v>
      </c>
      <c r="AQ442" s="1" t="str">
        <f t="shared" si="20"/>
        <v>Yes</v>
      </c>
    </row>
    <row r="443" spans="1:43">
      <c r="A443" s="1">
        <v>10</v>
      </c>
      <c r="B443" s="1">
        <v>71117462</v>
      </c>
      <c r="C443" s="1">
        <v>10823353</v>
      </c>
      <c r="D443" s="1" t="s">
        <v>27</v>
      </c>
      <c r="E443" s="1" t="s">
        <v>1153</v>
      </c>
      <c r="F443" s="1" t="s">
        <v>548</v>
      </c>
      <c r="G443" s="1" t="s">
        <v>549</v>
      </c>
      <c r="H443" s="1">
        <v>703</v>
      </c>
      <c r="I443" s="1">
        <v>-91.724902895616495</v>
      </c>
      <c r="J443" s="1">
        <v>10.223433579220799</v>
      </c>
      <c r="K443" s="15">
        <v>2.9111199898861402E-19</v>
      </c>
      <c r="L443" s="1" t="s">
        <v>557</v>
      </c>
      <c r="M443" s="1" t="s">
        <v>553</v>
      </c>
      <c r="N443" s="1" t="s">
        <v>30</v>
      </c>
      <c r="O443" s="1" t="s">
        <v>27</v>
      </c>
      <c r="P443" s="1">
        <v>10</v>
      </c>
      <c r="Q443" s="1">
        <v>71075007</v>
      </c>
      <c r="R443" s="1" t="s">
        <v>195</v>
      </c>
      <c r="S443" s="1" t="s">
        <v>990</v>
      </c>
      <c r="T443" s="1" t="s">
        <v>30</v>
      </c>
      <c r="U443" s="1">
        <f t="shared" si="18"/>
        <v>42455</v>
      </c>
      <c r="V443" s="1" t="str">
        <f t="shared" si="19"/>
        <v>cis</v>
      </c>
      <c r="W443" s="1">
        <v>10</v>
      </c>
      <c r="X443" s="1">
        <v>71117462</v>
      </c>
      <c r="Y443" s="1">
        <v>18</v>
      </c>
      <c r="AA443" s="1" t="s">
        <v>575</v>
      </c>
      <c r="AB443" s="1" t="s">
        <v>575</v>
      </c>
      <c r="AC443" s="1" t="s">
        <v>1153</v>
      </c>
      <c r="AD443" s="1" t="s">
        <v>1154</v>
      </c>
      <c r="AE443" s="1">
        <v>-0.36</v>
      </c>
      <c r="AF443" s="1">
        <v>6.5000000000000002E-2</v>
      </c>
      <c r="AG443" s="1">
        <v>5.8829999999999998E-8</v>
      </c>
      <c r="AH443" s="1" t="s">
        <v>551</v>
      </c>
      <c r="AI443" s="1" t="s">
        <v>27</v>
      </c>
      <c r="AJ443" s="1">
        <v>10</v>
      </c>
      <c r="AK443" s="1">
        <v>71117462</v>
      </c>
      <c r="AL443" s="1" t="s">
        <v>551</v>
      </c>
      <c r="AM443" s="1">
        <v>0</v>
      </c>
      <c r="AN443" s="1" t="s">
        <v>551</v>
      </c>
      <c r="AO443" s="1" t="s">
        <v>551</v>
      </c>
      <c r="AP443" s="1" t="s">
        <v>575</v>
      </c>
      <c r="AQ443" s="1" t="str">
        <f t="shared" si="20"/>
        <v>Yes</v>
      </c>
    </row>
    <row r="444" spans="1:43">
      <c r="A444" s="1">
        <v>10</v>
      </c>
      <c r="B444" s="1">
        <v>71118585</v>
      </c>
      <c r="C444" s="1">
        <v>10762285</v>
      </c>
      <c r="D444" s="1" t="s">
        <v>27</v>
      </c>
      <c r="E444" s="1" t="s">
        <v>1164</v>
      </c>
      <c r="F444" s="1" t="s">
        <v>566</v>
      </c>
      <c r="G444" s="1" t="s">
        <v>548</v>
      </c>
      <c r="H444" s="1">
        <v>703</v>
      </c>
      <c r="I444" s="1">
        <v>-92.961645912306395</v>
      </c>
      <c r="J444" s="1">
        <v>10.0510600650098</v>
      </c>
      <c r="K444" s="15">
        <v>2.2673110341335599E-20</v>
      </c>
      <c r="L444" s="1" t="s">
        <v>557</v>
      </c>
      <c r="M444" s="1" t="s">
        <v>553</v>
      </c>
      <c r="N444" s="1" t="s">
        <v>30</v>
      </c>
      <c r="O444" s="1" t="s">
        <v>27</v>
      </c>
      <c r="P444" s="1">
        <v>10</v>
      </c>
      <c r="Q444" s="1">
        <v>71075007</v>
      </c>
      <c r="R444" s="1" t="s">
        <v>195</v>
      </c>
      <c r="S444" s="1" t="s">
        <v>990</v>
      </c>
      <c r="T444" s="1" t="s">
        <v>30</v>
      </c>
      <c r="U444" s="1">
        <f t="shared" si="18"/>
        <v>43578</v>
      </c>
      <c r="V444" s="1" t="str">
        <f t="shared" si="19"/>
        <v>cis</v>
      </c>
      <c r="W444" s="1">
        <v>10</v>
      </c>
      <c r="X444" s="1">
        <v>71118585</v>
      </c>
      <c r="Y444" s="1">
        <v>18</v>
      </c>
      <c r="AA444" s="1" t="s">
        <v>575</v>
      </c>
      <c r="AB444" s="1" t="s">
        <v>575</v>
      </c>
      <c r="AC444" s="1" t="s">
        <v>1164</v>
      </c>
      <c r="AD444" s="1" t="s">
        <v>1165</v>
      </c>
      <c r="AE444" s="1">
        <v>-0.39900000000000002</v>
      </c>
      <c r="AF444" s="1">
        <v>4.2999999999999997E-2</v>
      </c>
      <c r="AG444" s="1">
        <v>1.388E-18</v>
      </c>
      <c r="AH444" s="1" t="s">
        <v>551</v>
      </c>
      <c r="AI444" s="1" t="s">
        <v>27</v>
      </c>
      <c r="AJ444" s="1">
        <v>10</v>
      </c>
      <c r="AK444" s="1">
        <v>71118585</v>
      </c>
      <c r="AL444" s="1" t="s">
        <v>551</v>
      </c>
      <c r="AM444" s="1">
        <v>0</v>
      </c>
      <c r="AN444" s="1" t="s">
        <v>551</v>
      </c>
      <c r="AO444" s="1" t="s">
        <v>551</v>
      </c>
      <c r="AP444" s="1" t="s">
        <v>575</v>
      </c>
      <c r="AQ444" s="1" t="str">
        <f t="shared" si="20"/>
        <v>Yes</v>
      </c>
    </row>
    <row r="445" spans="1:43">
      <c r="A445" s="1">
        <v>10</v>
      </c>
      <c r="B445" s="1">
        <v>71118888</v>
      </c>
      <c r="C445" s="1">
        <v>72807722</v>
      </c>
      <c r="D445" s="1" t="s">
        <v>27</v>
      </c>
      <c r="E445" s="1" t="s">
        <v>1166</v>
      </c>
      <c r="F445" s="1" t="s">
        <v>565</v>
      </c>
      <c r="G445" s="1" t="s">
        <v>566</v>
      </c>
      <c r="H445" s="1">
        <v>703</v>
      </c>
      <c r="I445" s="1">
        <v>-92.737674612988698</v>
      </c>
      <c r="J445" s="1">
        <v>10.026138261242799</v>
      </c>
      <c r="K445" s="15">
        <v>2.2535407710848399E-20</v>
      </c>
      <c r="L445" s="1" t="s">
        <v>557</v>
      </c>
      <c r="M445" s="1" t="s">
        <v>553</v>
      </c>
      <c r="N445" s="1" t="s">
        <v>30</v>
      </c>
      <c r="O445" s="1" t="s">
        <v>27</v>
      </c>
      <c r="P445" s="1">
        <v>10</v>
      </c>
      <c r="Q445" s="1">
        <v>71075007</v>
      </c>
      <c r="R445" s="1" t="s">
        <v>195</v>
      </c>
      <c r="S445" s="1" t="s">
        <v>990</v>
      </c>
      <c r="T445" s="1" t="s">
        <v>30</v>
      </c>
      <c r="U445" s="1">
        <f t="shared" si="18"/>
        <v>43881</v>
      </c>
      <c r="V445" s="1" t="str">
        <f t="shared" si="19"/>
        <v>cis</v>
      </c>
      <c r="W445" s="1">
        <v>10</v>
      </c>
      <c r="X445" s="1">
        <v>71118888</v>
      </c>
      <c r="Y445" s="1">
        <v>18</v>
      </c>
      <c r="AA445" s="1" t="s">
        <v>575</v>
      </c>
      <c r="AB445" s="1" t="s">
        <v>575</v>
      </c>
      <c r="AH445" s="1" t="s">
        <v>575</v>
      </c>
      <c r="AI445" s="1" t="s">
        <v>27</v>
      </c>
      <c r="AJ445" s="1">
        <v>10</v>
      </c>
      <c r="AK445" s="1">
        <v>71118585</v>
      </c>
      <c r="AL445" s="1" t="s">
        <v>551</v>
      </c>
      <c r="AM445" s="1">
        <v>303</v>
      </c>
      <c r="AN445" s="1" t="s">
        <v>551</v>
      </c>
      <c r="AO445" s="1" t="s">
        <v>551</v>
      </c>
      <c r="AP445" s="1" t="s">
        <v>575</v>
      </c>
      <c r="AQ445" s="1" t="str">
        <f t="shared" si="20"/>
        <v>Yes</v>
      </c>
    </row>
    <row r="446" spans="1:43">
      <c r="A446" s="1">
        <v>10</v>
      </c>
      <c r="B446" s="1">
        <v>71119208</v>
      </c>
      <c r="C446" s="1">
        <v>7079157</v>
      </c>
      <c r="D446" s="1" t="s">
        <v>27</v>
      </c>
      <c r="E446" s="1" t="s">
        <v>1169</v>
      </c>
      <c r="F446" s="1" t="s">
        <v>549</v>
      </c>
      <c r="G446" s="1" t="s">
        <v>548</v>
      </c>
      <c r="H446" s="1">
        <v>703</v>
      </c>
      <c r="I446" s="1">
        <v>-92.737674612988698</v>
      </c>
      <c r="J446" s="1">
        <v>10.026138261242799</v>
      </c>
      <c r="K446" s="15">
        <v>2.2535407710848399E-20</v>
      </c>
      <c r="L446" s="1" t="s">
        <v>557</v>
      </c>
      <c r="M446" s="1" t="s">
        <v>553</v>
      </c>
      <c r="N446" s="1" t="s">
        <v>30</v>
      </c>
      <c r="O446" s="1" t="s">
        <v>27</v>
      </c>
      <c r="P446" s="1">
        <v>10</v>
      </c>
      <c r="Q446" s="1">
        <v>71075007</v>
      </c>
      <c r="R446" s="1" t="s">
        <v>195</v>
      </c>
      <c r="S446" s="1" t="s">
        <v>990</v>
      </c>
      <c r="T446" s="1" t="s">
        <v>30</v>
      </c>
      <c r="U446" s="1">
        <f t="shared" si="18"/>
        <v>44201</v>
      </c>
      <c r="V446" s="1" t="str">
        <f t="shared" si="19"/>
        <v>cis</v>
      </c>
      <c r="W446" s="1">
        <v>10</v>
      </c>
      <c r="X446" s="1">
        <v>71119208</v>
      </c>
      <c r="Y446" s="1">
        <v>18</v>
      </c>
      <c r="AA446" s="1" t="s">
        <v>575</v>
      </c>
      <c r="AB446" s="1" t="s">
        <v>575</v>
      </c>
      <c r="AC446" s="1" t="s">
        <v>1169</v>
      </c>
      <c r="AD446" s="1" t="s">
        <v>1170</v>
      </c>
      <c r="AE446" s="1">
        <v>-0.307</v>
      </c>
      <c r="AF446" s="1">
        <v>0.06</v>
      </c>
      <c r="AG446" s="1">
        <v>5.1610000000000002E-7</v>
      </c>
      <c r="AH446" s="1" t="s">
        <v>551</v>
      </c>
      <c r="AI446" s="1" t="s">
        <v>27</v>
      </c>
      <c r="AJ446" s="1">
        <v>10</v>
      </c>
      <c r="AK446" s="1">
        <v>71119208</v>
      </c>
      <c r="AL446" s="1" t="s">
        <v>551</v>
      </c>
      <c r="AM446" s="1">
        <v>0</v>
      </c>
      <c r="AN446" s="1" t="s">
        <v>551</v>
      </c>
      <c r="AO446" s="1" t="s">
        <v>551</v>
      </c>
      <c r="AP446" s="1" t="s">
        <v>575</v>
      </c>
      <c r="AQ446" s="1" t="str">
        <f t="shared" si="20"/>
        <v>Yes</v>
      </c>
    </row>
    <row r="447" spans="1:43">
      <c r="A447" s="1">
        <v>10</v>
      </c>
      <c r="B447" s="1">
        <v>71122008</v>
      </c>
      <c r="C447" s="1">
        <v>10998743</v>
      </c>
      <c r="D447" s="1" t="s">
        <v>27</v>
      </c>
      <c r="E447" s="1" t="s">
        <v>1184</v>
      </c>
      <c r="F447" s="1" t="s">
        <v>549</v>
      </c>
      <c r="G447" s="1" t="s">
        <v>548</v>
      </c>
      <c r="H447" s="1">
        <v>703</v>
      </c>
      <c r="I447" s="1">
        <v>-90.983547443670801</v>
      </c>
      <c r="J447" s="1">
        <v>10.0114843789462</v>
      </c>
      <c r="K447" s="15">
        <v>1.00953785980377E-19</v>
      </c>
      <c r="L447" s="1" t="s">
        <v>557</v>
      </c>
      <c r="M447" s="1" t="s">
        <v>553</v>
      </c>
      <c r="N447" s="1" t="s">
        <v>30</v>
      </c>
      <c r="O447" s="1" t="s">
        <v>27</v>
      </c>
      <c r="P447" s="1">
        <v>10</v>
      </c>
      <c r="Q447" s="1">
        <v>71075007</v>
      </c>
      <c r="R447" s="1" t="s">
        <v>195</v>
      </c>
      <c r="S447" s="1" t="s">
        <v>990</v>
      </c>
      <c r="T447" s="1" t="s">
        <v>30</v>
      </c>
      <c r="U447" s="1">
        <f t="shared" si="18"/>
        <v>47001</v>
      </c>
      <c r="V447" s="1" t="str">
        <f t="shared" si="19"/>
        <v>cis</v>
      </c>
      <c r="W447" s="1">
        <v>10</v>
      </c>
      <c r="X447" s="1">
        <v>71122008</v>
      </c>
      <c r="Y447" s="1">
        <v>18</v>
      </c>
      <c r="AA447" s="1" t="s">
        <v>575</v>
      </c>
      <c r="AB447" s="1" t="s">
        <v>575</v>
      </c>
      <c r="AH447" s="1" t="s">
        <v>575</v>
      </c>
      <c r="AI447" s="1" t="s">
        <v>27</v>
      </c>
      <c r="AJ447" s="1">
        <v>10</v>
      </c>
      <c r="AK447" s="1">
        <v>71121736</v>
      </c>
      <c r="AL447" s="1" t="s">
        <v>551</v>
      </c>
      <c r="AM447" s="1">
        <v>272</v>
      </c>
      <c r="AN447" s="1" t="s">
        <v>551</v>
      </c>
      <c r="AO447" s="1" t="s">
        <v>551</v>
      </c>
      <c r="AP447" s="1" t="s">
        <v>575</v>
      </c>
      <c r="AQ447" s="1" t="str">
        <f t="shared" si="20"/>
        <v>Yes</v>
      </c>
    </row>
    <row r="448" spans="1:43">
      <c r="A448" s="1">
        <v>10</v>
      </c>
      <c r="B448" s="1">
        <v>71123127</v>
      </c>
      <c r="C448" s="1">
        <v>10998744</v>
      </c>
      <c r="D448" s="1" t="s">
        <v>27</v>
      </c>
      <c r="E448" s="1" t="s">
        <v>1199</v>
      </c>
      <c r="F448" s="1" t="s">
        <v>549</v>
      </c>
      <c r="G448" s="1" t="s">
        <v>565</v>
      </c>
      <c r="H448" s="1">
        <v>703</v>
      </c>
      <c r="I448" s="1">
        <v>-90.848855021025301</v>
      </c>
      <c r="J448" s="1">
        <v>10.0060963795048</v>
      </c>
      <c r="K448" s="15">
        <v>1.0922478556809101E-19</v>
      </c>
      <c r="L448" s="1" t="s">
        <v>557</v>
      </c>
      <c r="M448" s="1" t="s">
        <v>553</v>
      </c>
      <c r="N448" s="1" t="s">
        <v>30</v>
      </c>
      <c r="O448" s="1" t="s">
        <v>27</v>
      </c>
      <c r="P448" s="1">
        <v>10</v>
      </c>
      <c r="Q448" s="1">
        <v>71075007</v>
      </c>
      <c r="R448" s="1" t="s">
        <v>195</v>
      </c>
      <c r="S448" s="1" t="s">
        <v>990</v>
      </c>
      <c r="T448" s="1" t="s">
        <v>30</v>
      </c>
      <c r="U448" s="1">
        <f t="shared" si="18"/>
        <v>48120</v>
      </c>
      <c r="V448" s="1" t="str">
        <f t="shared" si="19"/>
        <v>cis</v>
      </c>
      <c r="W448" s="1">
        <v>10</v>
      </c>
      <c r="X448" s="1">
        <v>71123127</v>
      </c>
      <c r="Y448" s="1">
        <v>18</v>
      </c>
      <c r="AA448" s="1" t="s">
        <v>575</v>
      </c>
      <c r="AB448" s="1" t="s">
        <v>575</v>
      </c>
      <c r="AH448" s="1" t="s">
        <v>575</v>
      </c>
      <c r="AI448" s="1" t="s">
        <v>27</v>
      </c>
      <c r="AJ448" s="1">
        <v>10</v>
      </c>
      <c r="AK448" s="1">
        <v>71122713</v>
      </c>
      <c r="AL448" s="1" t="s">
        <v>551</v>
      </c>
      <c r="AM448" s="1">
        <v>414</v>
      </c>
      <c r="AN448" s="1" t="s">
        <v>551</v>
      </c>
      <c r="AO448" s="1" t="s">
        <v>551</v>
      </c>
      <c r="AP448" s="1" t="s">
        <v>575</v>
      </c>
      <c r="AQ448" s="1" t="str">
        <f t="shared" si="20"/>
        <v>Yes</v>
      </c>
    </row>
    <row r="449" spans="1:43">
      <c r="A449" s="1">
        <v>10</v>
      </c>
      <c r="B449" s="1">
        <v>71124146</v>
      </c>
      <c r="C449" s="1">
        <v>11599654</v>
      </c>
      <c r="D449" s="1" t="s">
        <v>27</v>
      </c>
      <c r="E449" s="1" t="s">
        <v>1207</v>
      </c>
      <c r="F449" s="1" t="s">
        <v>548</v>
      </c>
      <c r="G449" s="1" t="s">
        <v>549</v>
      </c>
      <c r="H449" s="1">
        <v>703</v>
      </c>
      <c r="I449" s="1">
        <v>-77.436774476867996</v>
      </c>
      <c r="J449" s="1">
        <v>10.7162852758313</v>
      </c>
      <c r="K449" s="15">
        <v>4.9712138276403496E-13</v>
      </c>
      <c r="L449" s="1" t="s">
        <v>557</v>
      </c>
      <c r="M449" s="1" t="s">
        <v>553</v>
      </c>
      <c r="N449" s="1" t="s">
        <v>30</v>
      </c>
      <c r="O449" s="1" t="s">
        <v>27</v>
      </c>
      <c r="P449" s="1">
        <v>10</v>
      </c>
      <c r="Q449" s="1">
        <v>71075007</v>
      </c>
      <c r="R449" s="1" t="s">
        <v>195</v>
      </c>
      <c r="S449" s="1" t="s">
        <v>990</v>
      </c>
      <c r="T449" s="1" t="s">
        <v>30</v>
      </c>
      <c r="U449" s="1">
        <f t="shared" si="18"/>
        <v>49139</v>
      </c>
      <c r="V449" s="1" t="str">
        <f t="shared" si="19"/>
        <v>cis</v>
      </c>
      <c r="W449" s="1">
        <v>10</v>
      </c>
      <c r="X449" s="1">
        <v>71124146</v>
      </c>
      <c r="Y449" s="1">
        <v>18</v>
      </c>
      <c r="AA449" s="1" t="s">
        <v>575</v>
      </c>
      <c r="AB449" s="1" t="s">
        <v>575</v>
      </c>
      <c r="AH449" s="1" t="s">
        <v>575</v>
      </c>
      <c r="AI449" s="1" t="s">
        <v>27</v>
      </c>
      <c r="AJ449" s="1">
        <v>10</v>
      </c>
      <c r="AK449" s="1">
        <v>71122713</v>
      </c>
      <c r="AL449" s="1" t="s">
        <v>551</v>
      </c>
      <c r="AM449" s="1">
        <v>1433</v>
      </c>
      <c r="AN449" s="1" t="s">
        <v>551</v>
      </c>
      <c r="AO449" s="1" t="s">
        <v>551</v>
      </c>
      <c r="AP449" s="1" t="s">
        <v>575</v>
      </c>
      <c r="AQ449" s="1" t="str">
        <f t="shared" si="20"/>
        <v>Yes</v>
      </c>
    </row>
    <row r="450" spans="1:43">
      <c r="A450" s="1">
        <v>10</v>
      </c>
      <c r="B450" s="1">
        <v>71124150</v>
      </c>
      <c r="C450" s="1">
        <v>11599655</v>
      </c>
      <c r="D450" s="1" t="s">
        <v>27</v>
      </c>
      <c r="E450" s="1" t="s">
        <v>1208</v>
      </c>
      <c r="F450" s="1" t="s">
        <v>566</v>
      </c>
      <c r="G450" s="1" t="s">
        <v>565</v>
      </c>
      <c r="H450" s="1">
        <v>703</v>
      </c>
      <c r="I450" s="1">
        <v>-100.256474501803</v>
      </c>
      <c r="J450" s="1">
        <v>16.111834399554901</v>
      </c>
      <c r="K450" s="15">
        <v>4.8918153404230701E-10</v>
      </c>
      <c r="L450" s="1" t="s">
        <v>557</v>
      </c>
      <c r="M450" s="1" t="s">
        <v>553</v>
      </c>
      <c r="N450" s="1" t="s">
        <v>30</v>
      </c>
      <c r="O450" s="1" t="s">
        <v>27</v>
      </c>
      <c r="P450" s="1">
        <v>10</v>
      </c>
      <c r="Q450" s="1">
        <v>71075007</v>
      </c>
      <c r="R450" s="1" t="s">
        <v>195</v>
      </c>
      <c r="S450" s="1" t="s">
        <v>990</v>
      </c>
      <c r="T450" s="1" t="s">
        <v>30</v>
      </c>
      <c r="U450" s="1">
        <f t="shared" si="18"/>
        <v>49143</v>
      </c>
      <c r="V450" s="1" t="str">
        <f t="shared" si="19"/>
        <v>cis</v>
      </c>
      <c r="W450" s="1">
        <v>10</v>
      </c>
      <c r="X450" s="1">
        <v>71124150</v>
      </c>
      <c r="Y450" s="1">
        <v>18</v>
      </c>
      <c r="AA450" s="1" t="s">
        <v>575</v>
      </c>
      <c r="AB450" s="1" t="s">
        <v>575</v>
      </c>
      <c r="AH450" s="1" t="s">
        <v>575</v>
      </c>
      <c r="AI450" s="1" t="s">
        <v>27</v>
      </c>
      <c r="AJ450" s="1">
        <v>10</v>
      </c>
      <c r="AK450" s="1">
        <v>71122713</v>
      </c>
      <c r="AL450" s="1" t="s">
        <v>551</v>
      </c>
      <c r="AM450" s="1">
        <v>1437</v>
      </c>
      <c r="AN450" s="1" t="s">
        <v>551</v>
      </c>
      <c r="AO450" s="1" t="s">
        <v>551</v>
      </c>
      <c r="AP450" s="1" t="s">
        <v>575</v>
      </c>
      <c r="AQ450" s="1" t="str">
        <f t="shared" si="20"/>
        <v>Yes</v>
      </c>
    </row>
    <row r="451" spans="1:43">
      <c r="A451" s="1">
        <v>10</v>
      </c>
      <c r="B451" s="1">
        <v>71124161</v>
      </c>
      <c r="C451" s="1">
        <v>11599680</v>
      </c>
      <c r="D451" s="1" t="s">
        <v>27</v>
      </c>
      <c r="E451" s="1" t="s">
        <v>1209</v>
      </c>
      <c r="F451" s="1" t="s">
        <v>566</v>
      </c>
      <c r="G451" s="1" t="s">
        <v>565</v>
      </c>
      <c r="H451" s="1">
        <v>703</v>
      </c>
      <c r="I451" s="1">
        <v>-100.256474501803</v>
      </c>
      <c r="J451" s="1">
        <v>16.111834399554901</v>
      </c>
      <c r="K451" s="15">
        <v>4.8918153404230701E-10</v>
      </c>
      <c r="L451" s="1" t="s">
        <v>557</v>
      </c>
      <c r="M451" s="1" t="s">
        <v>553</v>
      </c>
      <c r="N451" s="1" t="s">
        <v>30</v>
      </c>
      <c r="O451" s="1" t="s">
        <v>27</v>
      </c>
      <c r="P451" s="1">
        <v>10</v>
      </c>
      <c r="Q451" s="1">
        <v>71075007</v>
      </c>
      <c r="R451" s="1" t="s">
        <v>195</v>
      </c>
      <c r="S451" s="1" t="s">
        <v>990</v>
      </c>
      <c r="T451" s="1" t="s">
        <v>30</v>
      </c>
      <c r="U451" s="1">
        <f t="shared" si="18"/>
        <v>49154</v>
      </c>
      <c r="V451" s="1" t="str">
        <f t="shared" si="19"/>
        <v>cis</v>
      </c>
      <c r="W451" s="1">
        <v>10</v>
      </c>
      <c r="X451" s="1">
        <v>71124161</v>
      </c>
      <c r="Y451" s="1">
        <v>18</v>
      </c>
      <c r="AA451" s="1" t="s">
        <v>575</v>
      </c>
      <c r="AB451" s="1" t="s">
        <v>575</v>
      </c>
      <c r="AH451" s="1" t="s">
        <v>575</v>
      </c>
      <c r="AI451" s="1" t="s">
        <v>27</v>
      </c>
      <c r="AJ451" s="1">
        <v>10</v>
      </c>
      <c r="AK451" s="1">
        <v>71122713</v>
      </c>
      <c r="AL451" s="1" t="s">
        <v>551</v>
      </c>
      <c r="AM451" s="1">
        <v>1448</v>
      </c>
      <c r="AN451" s="1" t="s">
        <v>551</v>
      </c>
      <c r="AO451" s="1" t="s">
        <v>551</v>
      </c>
      <c r="AP451" s="1" t="s">
        <v>575</v>
      </c>
      <c r="AQ451" s="1" t="str">
        <f t="shared" si="20"/>
        <v>Yes</v>
      </c>
    </row>
    <row r="452" spans="1:43">
      <c r="A452" s="1">
        <v>10</v>
      </c>
      <c r="B452" s="1">
        <v>71124228</v>
      </c>
      <c r="C452" s="1">
        <v>7909192</v>
      </c>
      <c r="D452" s="1" t="s">
        <v>27</v>
      </c>
      <c r="E452" s="1" t="s">
        <v>1210</v>
      </c>
      <c r="F452" s="1" t="s">
        <v>548</v>
      </c>
      <c r="G452" s="1" t="s">
        <v>565</v>
      </c>
      <c r="H452" s="1">
        <v>703</v>
      </c>
      <c r="I452" s="1">
        <v>-100.256474501803</v>
      </c>
      <c r="J452" s="1">
        <v>16.111834399554901</v>
      </c>
      <c r="K452" s="15">
        <v>4.8918153404230701E-10</v>
      </c>
      <c r="L452" s="1" t="s">
        <v>557</v>
      </c>
      <c r="M452" s="1" t="s">
        <v>553</v>
      </c>
      <c r="N452" s="1" t="s">
        <v>30</v>
      </c>
      <c r="O452" s="1" t="s">
        <v>27</v>
      </c>
      <c r="P452" s="1">
        <v>10</v>
      </c>
      <c r="Q452" s="1">
        <v>71075007</v>
      </c>
      <c r="R452" s="1" t="s">
        <v>195</v>
      </c>
      <c r="S452" s="1" t="s">
        <v>990</v>
      </c>
      <c r="T452" s="1" t="s">
        <v>30</v>
      </c>
      <c r="U452" s="1">
        <f t="shared" ref="U452:U515" si="21">ABS(B452-Q452)</f>
        <v>49221</v>
      </c>
      <c r="V452" s="1" t="str">
        <f t="shared" ref="V452:V515" si="22">IF(AND(P452=W452,U452&lt;134000),"cis","trans")</f>
        <v>cis</v>
      </c>
      <c r="W452" s="1">
        <v>10</v>
      </c>
      <c r="X452" s="1">
        <v>71124228</v>
      </c>
      <c r="Y452" s="1">
        <v>18</v>
      </c>
      <c r="AA452" s="1" t="s">
        <v>575</v>
      </c>
      <c r="AB452" s="1" t="s">
        <v>575</v>
      </c>
      <c r="AH452" s="1" t="s">
        <v>575</v>
      </c>
      <c r="AI452" s="1" t="s">
        <v>27</v>
      </c>
      <c r="AJ452" s="1">
        <v>10</v>
      </c>
      <c r="AK452" s="1">
        <v>71122713</v>
      </c>
      <c r="AL452" s="1" t="s">
        <v>551</v>
      </c>
      <c r="AM452" s="1">
        <v>1515</v>
      </c>
      <c r="AN452" s="1" t="s">
        <v>551</v>
      </c>
      <c r="AO452" s="1" t="s">
        <v>551</v>
      </c>
      <c r="AP452" s="1" t="s">
        <v>575</v>
      </c>
      <c r="AQ452" s="1" t="str">
        <f t="shared" ref="AQ452:AQ515" si="23">IF(OR(AO452="Yes",AP452="Yes")=FALSE,"No","Yes")</f>
        <v>Yes</v>
      </c>
    </row>
    <row r="453" spans="1:43">
      <c r="A453" s="1">
        <v>10</v>
      </c>
      <c r="B453" s="1">
        <v>71125743</v>
      </c>
      <c r="C453" s="1">
        <v>10998746</v>
      </c>
      <c r="D453" s="1" t="s">
        <v>27</v>
      </c>
      <c r="E453" s="1" t="s">
        <v>1226</v>
      </c>
      <c r="F453" s="1" t="s">
        <v>566</v>
      </c>
      <c r="G453" s="1" t="s">
        <v>565</v>
      </c>
      <c r="H453" s="1">
        <v>703</v>
      </c>
      <c r="I453" s="1">
        <v>-86.678006210124707</v>
      </c>
      <c r="J453" s="1">
        <v>11.3019025634686</v>
      </c>
      <c r="K453" s="15">
        <v>1.7289877728399899E-14</v>
      </c>
      <c r="L453" s="1" t="s">
        <v>557</v>
      </c>
      <c r="M453" s="1" t="s">
        <v>553</v>
      </c>
      <c r="N453" s="1" t="s">
        <v>30</v>
      </c>
      <c r="O453" s="1" t="s">
        <v>27</v>
      </c>
      <c r="P453" s="1">
        <v>10</v>
      </c>
      <c r="Q453" s="1">
        <v>71075007</v>
      </c>
      <c r="R453" s="1" t="s">
        <v>195</v>
      </c>
      <c r="S453" s="1" t="s">
        <v>990</v>
      </c>
      <c r="T453" s="1" t="s">
        <v>30</v>
      </c>
      <c r="U453" s="1">
        <f t="shared" si="21"/>
        <v>50736</v>
      </c>
      <c r="V453" s="1" t="str">
        <f t="shared" si="22"/>
        <v>cis</v>
      </c>
      <c r="W453" s="1">
        <v>10</v>
      </c>
      <c r="X453" s="1">
        <v>71125743</v>
      </c>
      <c r="Y453" s="1">
        <v>18</v>
      </c>
      <c r="AA453" s="1" t="s">
        <v>575</v>
      </c>
      <c r="AB453" s="1" t="s">
        <v>575</v>
      </c>
      <c r="AH453" s="1" t="s">
        <v>575</v>
      </c>
      <c r="AI453" s="1" t="s">
        <v>27</v>
      </c>
      <c r="AJ453" s="1">
        <v>10</v>
      </c>
      <c r="AK453" s="1">
        <v>71124843</v>
      </c>
      <c r="AL453" s="1" t="s">
        <v>551</v>
      </c>
      <c r="AM453" s="1">
        <v>900</v>
      </c>
      <c r="AN453" s="1" t="s">
        <v>551</v>
      </c>
      <c r="AO453" s="1" t="s">
        <v>551</v>
      </c>
      <c r="AP453" s="1" t="s">
        <v>575</v>
      </c>
      <c r="AQ453" s="1" t="str">
        <f t="shared" si="23"/>
        <v>Yes</v>
      </c>
    </row>
    <row r="454" spans="1:43">
      <c r="A454" s="1">
        <v>10</v>
      </c>
      <c r="B454" s="1">
        <v>71126188</v>
      </c>
      <c r="C454" s="1">
        <v>73267649</v>
      </c>
      <c r="D454" s="1" t="s">
        <v>27</v>
      </c>
      <c r="E454" s="1" t="s">
        <v>1228</v>
      </c>
      <c r="F454" s="1" t="s">
        <v>565</v>
      </c>
      <c r="G454" s="1" t="s">
        <v>566</v>
      </c>
      <c r="H454" s="1">
        <v>703</v>
      </c>
      <c r="I454" s="1">
        <v>-90.895991700495102</v>
      </c>
      <c r="J454" s="1">
        <v>10.0042931758182</v>
      </c>
      <c r="K454" s="15">
        <v>1.03034922853562E-19</v>
      </c>
      <c r="L454" s="1" t="s">
        <v>557</v>
      </c>
      <c r="M454" s="1" t="s">
        <v>553</v>
      </c>
      <c r="N454" s="1" t="s">
        <v>30</v>
      </c>
      <c r="O454" s="1" t="s">
        <v>27</v>
      </c>
      <c r="P454" s="1">
        <v>10</v>
      </c>
      <c r="Q454" s="1">
        <v>71075007</v>
      </c>
      <c r="R454" s="1" t="s">
        <v>195</v>
      </c>
      <c r="S454" s="1" t="s">
        <v>990</v>
      </c>
      <c r="T454" s="1" t="s">
        <v>30</v>
      </c>
      <c r="U454" s="1">
        <f t="shared" si="21"/>
        <v>51181</v>
      </c>
      <c r="V454" s="1" t="str">
        <f t="shared" si="22"/>
        <v>cis</v>
      </c>
      <c r="W454" s="1">
        <v>10</v>
      </c>
      <c r="X454" s="1">
        <v>71126188</v>
      </c>
      <c r="Y454" s="1">
        <v>18</v>
      </c>
      <c r="AA454" s="1" t="s">
        <v>575</v>
      </c>
      <c r="AB454" s="1" t="s">
        <v>575</v>
      </c>
      <c r="AH454" s="1" t="s">
        <v>575</v>
      </c>
      <c r="AI454" s="1" t="s">
        <v>27</v>
      </c>
      <c r="AJ454" s="1">
        <v>10</v>
      </c>
      <c r="AK454" s="1">
        <v>71125882</v>
      </c>
      <c r="AL454" s="1" t="s">
        <v>551</v>
      </c>
      <c r="AM454" s="1">
        <v>306</v>
      </c>
      <c r="AN454" s="1" t="s">
        <v>551</v>
      </c>
      <c r="AO454" s="1" t="s">
        <v>551</v>
      </c>
      <c r="AP454" s="1" t="s">
        <v>575</v>
      </c>
      <c r="AQ454" s="1" t="str">
        <f t="shared" si="23"/>
        <v>Yes</v>
      </c>
    </row>
    <row r="455" spans="1:43">
      <c r="A455" s="1">
        <v>10</v>
      </c>
      <c r="B455" s="1">
        <v>71131638</v>
      </c>
      <c r="C455" s="1">
        <v>7917338</v>
      </c>
      <c r="D455" s="1" t="s">
        <v>27</v>
      </c>
      <c r="E455" s="1" t="s">
        <v>1271</v>
      </c>
      <c r="F455" s="1" t="s">
        <v>565</v>
      </c>
      <c r="G455" s="1" t="s">
        <v>566</v>
      </c>
      <c r="H455" s="1">
        <v>703</v>
      </c>
      <c r="I455" s="1">
        <v>-82.614791848242902</v>
      </c>
      <c r="J455" s="1">
        <v>10.3787405511322</v>
      </c>
      <c r="K455" s="15">
        <v>1.7203699408222999E-15</v>
      </c>
      <c r="L455" s="1" t="s">
        <v>557</v>
      </c>
      <c r="M455" s="1" t="s">
        <v>553</v>
      </c>
      <c r="N455" s="1" t="s">
        <v>30</v>
      </c>
      <c r="O455" s="1" t="s">
        <v>27</v>
      </c>
      <c r="P455" s="1">
        <v>10</v>
      </c>
      <c r="Q455" s="1">
        <v>71075007</v>
      </c>
      <c r="R455" s="1" t="s">
        <v>195</v>
      </c>
      <c r="S455" s="1" t="s">
        <v>990</v>
      </c>
      <c r="T455" s="1" t="s">
        <v>30</v>
      </c>
      <c r="U455" s="1">
        <f t="shared" si="21"/>
        <v>56631</v>
      </c>
      <c r="V455" s="1" t="str">
        <f t="shared" si="22"/>
        <v>cis</v>
      </c>
      <c r="W455" s="1">
        <v>10</v>
      </c>
      <c r="X455" s="1">
        <v>71131638</v>
      </c>
      <c r="Y455" s="1">
        <v>18</v>
      </c>
      <c r="AA455" s="1" t="s">
        <v>575</v>
      </c>
      <c r="AB455" s="1" t="s">
        <v>575</v>
      </c>
      <c r="AH455" s="1" t="s">
        <v>575</v>
      </c>
      <c r="AI455" s="1" t="s">
        <v>27</v>
      </c>
      <c r="AJ455" s="1">
        <v>10</v>
      </c>
      <c r="AK455" s="1">
        <v>71128875</v>
      </c>
      <c r="AL455" s="1" t="s">
        <v>551</v>
      </c>
      <c r="AM455" s="1">
        <v>2763</v>
      </c>
      <c r="AN455" s="1" t="s">
        <v>551</v>
      </c>
      <c r="AO455" s="1" t="s">
        <v>551</v>
      </c>
      <c r="AP455" s="1" t="s">
        <v>575</v>
      </c>
      <c r="AQ455" s="1" t="str">
        <f t="shared" si="23"/>
        <v>Yes</v>
      </c>
    </row>
    <row r="456" spans="1:43">
      <c r="A456" s="1">
        <v>10</v>
      </c>
      <c r="B456" s="1">
        <v>79169362</v>
      </c>
      <c r="C456" s="1">
        <v>4633404</v>
      </c>
      <c r="D456" s="1" t="s">
        <v>62</v>
      </c>
      <c r="E456" s="1" t="s">
        <v>1533</v>
      </c>
      <c r="F456" s="1" t="s">
        <v>566</v>
      </c>
      <c r="G456" s="1" t="s">
        <v>548</v>
      </c>
      <c r="H456" s="1">
        <v>703</v>
      </c>
      <c r="I456" s="1">
        <v>74.183439194291395</v>
      </c>
      <c r="J456" s="1">
        <v>11.5171119492682</v>
      </c>
      <c r="K456" s="15">
        <v>1.18572050447338E-10</v>
      </c>
      <c r="L456" s="1" t="s">
        <v>557</v>
      </c>
      <c r="M456" s="1" t="s">
        <v>553</v>
      </c>
      <c r="N456" s="1" t="s">
        <v>1532</v>
      </c>
      <c r="O456" s="1" t="s">
        <v>62</v>
      </c>
      <c r="P456" s="1">
        <v>4</v>
      </c>
      <c r="Q456" s="1">
        <v>48831680</v>
      </c>
      <c r="R456" s="1" t="s">
        <v>188</v>
      </c>
      <c r="S456" s="1" t="s">
        <v>1436</v>
      </c>
      <c r="T456" s="1" t="s">
        <v>1437</v>
      </c>
      <c r="U456" s="1">
        <f t="shared" si="21"/>
        <v>30337682</v>
      </c>
      <c r="V456" s="1" t="str">
        <f t="shared" si="22"/>
        <v>trans</v>
      </c>
      <c r="W456" s="1">
        <v>10</v>
      </c>
      <c r="X456" s="1">
        <v>79169362</v>
      </c>
      <c r="Y456" s="1">
        <v>19</v>
      </c>
      <c r="AA456" s="1" t="s">
        <v>575</v>
      </c>
      <c r="AB456" s="1" t="s">
        <v>575</v>
      </c>
      <c r="AL456" s="1" t="s">
        <v>575</v>
      </c>
      <c r="AN456" s="1" t="s">
        <v>575</v>
      </c>
      <c r="AO456" s="1" t="s">
        <v>575</v>
      </c>
      <c r="AP456" s="1" t="s">
        <v>575</v>
      </c>
      <c r="AQ456" s="1" t="str">
        <f t="shared" si="23"/>
        <v>No</v>
      </c>
    </row>
    <row r="457" spans="1:43">
      <c r="A457" s="1">
        <v>10</v>
      </c>
      <c r="B457" s="1">
        <v>79171064</v>
      </c>
      <c r="C457" s="1">
        <v>3844119</v>
      </c>
      <c r="D457" s="1" t="s">
        <v>62</v>
      </c>
      <c r="E457" s="1" t="s">
        <v>1534</v>
      </c>
      <c r="F457" s="1" t="s">
        <v>548</v>
      </c>
      <c r="G457" s="1" t="s">
        <v>549</v>
      </c>
      <c r="H457" s="1">
        <v>703</v>
      </c>
      <c r="I457" s="1">
        <v>83.214923682635899</v>
      </c>
      <c r="J457" s="1">
        <v>11.181160967523899</v>
      </c>
      <c r="K457" s="15">
        <v>9.8855474895394401E-14</v>
      </c>
      <c r="L457" s="1" t="s">
        <v>557</v>
      </c>
      <c r="M457" s="1" t="s">
        <v>553</v>
      </c>
      <c r="N457" s="1" t="s">
        <v>1532</v>
      </c>
      <c r="O457" s="1" t="s">
        <v>62</v>
      </c>
      <c r="P457" s="1">
        <v>4</v>
      </c>
      <c r="Q457" s="1">
        <v>48831680</v>
      </c>
      <c r="R457" s="1" t="s">
        <v>188</v>
      </c>
      <c r="S457" s="1" t="s">
        <v>1436</v>
      </c>
      <c r="T457" s="1" t="s">
        <v>1437</v>
      </c>
      <c r="U457" s="1">
        <f t="shared" si="21"/>
        <v>30339384</v>
      </c>
      <c r="V457" s="1" t="str">
        <f t="shared" si="22"/>
        <v>trans</v>
      </c>
      <c r="W457" s="17">
        <v>10</v>
      </c>
      <c r="X457" s="1">
        <v>79171064</v>
      </c>
      <c r="Y457" s="1">
        <v>19</v>
      </c>
      <c r="AA457" s="1" t="s">
        <v>575</v>
      </c>
      <c r="AB457" s="1" t="s">
        <v>575</v>
      </c>
      <c r="AL457" s="1" t="s">
        <v>575</v>
      </c>
      <c r="AN457" s="1" t="s">
        <v>575</v>
      </c>
      <c r="AO457" s="1" t="s">
        <v>575</v>
      </c>
      <c r="AP457" s="1" t="s">
        <v>575</v>
      </c>
      <c r="AQ457" s="1" t="str">
        <f t="shared" si="23"/>
        <v>No</v>
      </c>
    </row>
    <row r="458" spans="1:43">
      <c r="A458" s="1">
        <v>10</v>
      </c>
      <c r="B458" s="1">
        <v>115290365</v>
      </c>
      <c r="C458" s="1">
        <v>12356274</v>
      </c>
      <c r="D458" s="1" t="s">
        <v>62</v>
      </c>
      <c r="E458" s="1" t="s">
        <v>1535</v>
      </c>
      <c r="F458" s="1" t="s">
        <v>549</v>
      </c>
      <c r="G458" s="1" t="s">
        <v>548</v>
      </c>
      <c r="H458" s="1">
        <v>703</v>
      </c>
      <c r="I458" s="1">
        <v>-61.6421389646965</v>
      </c>
      <c r="J458" s="1">
        <v>9.6047005870535802</v>
      </c>
      <c r="K458" s="15">
        <v>1.3815457948612499E-10</v>
      </c>
      <c r="L458" s="1" t="s">
        <v>572</v>
      </c>
      <c r="M458" s="1" t="s">
        <v>553</v>
      </c>
      <c r="N458" s="1" t="s">
        <v>93</v>
      </c>
      <c r="O458" s="1" t="s">
        <v>62</v>
      </c>
      <c r="P458" s="1">
        <v>4</v>
      </c>
      <c r="Q458" s="1">
        <v>48831680</v>
      </c>
      <c r="R458" s="1" t="s">
        <v>188</v>
      </c>
      <c r="S458" s="1" t="s">
        <v>1436</v>
      </c>
      <c r="T458" s="1" t="s">
        <v>1437</v>
      </c>
      <c r="U458" s="1">
        <f t="shared" si="21"/>
        <v>66458685</v>
      </c>
      <c r="V458" s="1" t="str">
        <f t="shared" si="22"/>
        <v>trans</v>
      </c>
      <c r="W458" s="1">
        <v>10</v>
      </c>
      <c r="X458" s="1">
        <v>115290365</v>
      </c>
      <c r="Y458" s="18">
        <v>20</v>
      </c>
      <c r="Z458" s="1" t="s">
        <v>2579</v>
      </c>
      <c r="AA458" s="1" t="s">
        <v>550</v>
      </c>
      <c r="AB458" s="1" t="s">
        <v>575</v>
      </c>
      <c r="AL458" s="1" t="s">
        <v>575</v>
      </c>
      <c r="AN458" s="1" t="s">
        <v>575</v>
      </c>
      <c r="AO458" s="1" t="s">
        <v>575</v>
      </c>
      <c r="AP458" s="1" t="s">
        <v>551</v>
      </c>
      <c r="AQ458" s="1" t="str">
        <f t="shared" si="23"/>
        <v>Yes</v>
      </c>
    </row>
    <row r="459" spans="1:43">
      <c r="A459" s="1">
        <v>10</v>
      </c>
      <c r="B459" s="1">
        <v>115296495</v>
      </c>
      <c r="C459" s="1">
        <v>2419834</v>
      </c>
      <c r="D459" s="1" t="s">
        <v>62</v>
      </c>
      <c r="E459" s="1" t="s">
        <v>1536</v>
      </c>
      <c r="F459" s="1" t="s">
        <v>549</v>
      </c>
      <c r="G459" s="1" t="s">
        <v>548</v>
      </c>
      <c r="H459" s="1">
        <v>703</v>
      </c>
      <c r="I459" s="1">
        <v>-61.7844390936595</v>
      </c>
      <c r="J459" s="1">
        <v>9.5871112764801101</v>
      </c>
      <c r="K459" s="15">
        <v>1.1595817126689E-10</v>
      </c>
      <c r="L459" s="1" t="s">
        <v>572</v>
      </c>
      <c r="M459" s="1" t="s">
        <v>553</v>
      </c>
      <c r="N459" s="1" t="s">
        <v>93</v>
      </c>
      <c r="O459" s="1" t="s">
        <v>62</v>
      </c>
      <c r="P459" s="1">
        <v>4</v>
      </c>
      <c r="Q459" s="1">
        <v>48831680</v>
      </c>
      <c r="R459" s="1" t="s">
        <v>188</v>
      </c>
      <c r="S459" s="1" t="s">
        <v>1436</v>
      </c>
      <c r="T459" s="1" t="s">
        <v>1437</v>
      </c>
      <c r="U459" s="1">
        <f t="shared" si="21"/>
        <v>66464815</v>
      </c>
      <c r="V459" s="1" t="str">
        <f t="shared" si="22"/>
        <v>trans</v>
      </c>
      <c r="W459" s="1">
        <v>10</v>
      </c>
      <c r="X459" s="1">
        <v>115296495</v>
      </c>
      <c r="Y459" s="18">
        <v>20</v>
      </c>
      <c r="Z459" s="1" t="s">
        <v>2579</v>
      </c>
      <c r="AA459" s="1" t="s">
        <v>550</v>
      </c>
      <c r="AB459" s="1" t="s">
        <v>575</v>
      </c>
      <c r="AL459" s="1" t="s">
        <v>575</v>
      </c>
      <c r="AN459" s="1" t="s">
        <v>575</v>
      </c>
      <c r="AO459" s="1" t="s">
        <v>575</v>
      </c>
      <c r="AP459" s="1" t="s">
        <v>551</v>
      </c>
      <c r="AQ459" s="1" t="str">
        <f t="shared" si="23"/>
        <v>Yes</v>
      </c>
    </row>
    <row r="460" spans="1:43">
      <c r="A460" s="1">
        <v>10</v>
      </c>
      <c r="B460" s="1">
        <v>115298288</v>
      </c>
      <c r="C460" s="1">
        <v>11196365</v>
      </c>
      <c r="D460" s="1" t="s">
        <v>62</v>
      </c>
      <c r="E460" s="1" t="s">
        <v>1537</v>
      </c>
      <c r="F460" s="1" t="s">
        <v>565</v>
      </c>
      <c r="G460" s="1" t="s">
        <v>548</v>
      </c>
      <c r="H460" s="1">
        <v>703</v>
      </c>
      <c r="I460" s="1">
        <v>-61.7844390936595</v>
      </c>
      <c r="J460" s="1">
        <v>9.5871112764801101</v>
      </c>
      <c r="K460" s="15">
        <v>1.1595817126689E-10</v>
      </c>
      <c r="L460" s="1" t="s">
        <v>572</v>
      </c>
      <c r="M460" s="1" t="s">
        <v>553</v>
      </c>
      <c r="N460" s="1" t="s">
        <v>93</v>
      </c>
      <c r="O460" s="1" t="s">
        <v>62</v>
      </c>
      <c r="P460" s="1">
        <v>4</v>
      </c>
      <c r="Q460" s="1">
        <v>48831680</v>
      </c>
      <c r="R460" s="1" t="s">
        <v>188</v>
      </c>
      <c r="S460" s="1" t="s">
        <v>1436</v>
      </c>
      <c r="T460" s="1" t="s">
        <v>1437</v>
      </c>
      <c r="U460" s="1">
        <f t="shared" si="21"/>
        <v>66466608</v>
      </c>
      <c r="V460" s="1" t="str">
        <f t="shared" si="22"/>
        <v>trans</v>
      </c>
      <c r="W460" s="1">
        <v>10</v>
      </c>
      <c r="X460" s="1">
        <v>115298288</v>
      </c>
      <c r="Y460" s="18">
        <v>20</v>
      </c>
      <c r="Z460" s="1" t="s">
        <v>2579</v>
      </c>
      <c r="AA460" s="1" t="s">
        <v>550</v>
      </c>
      <c r="AB460" s="1" t="s">
        <v>575</v>
      </c>
      <c r="AL460" s="1" t="s">
        <v>575</v>
      </c>
      <c r="AN460" s="1" t="s">
        <v>575</v>
      </c>
      <c r="AO460" s="1" t="s">
        <v>575</v>
      </c>
      <c r="AP460" s="1" t="s">
        <v>551</v>
      </c>
      <c r="AQ460" s="1" t="str">
        <f t="shared" si="23"/>
        <v>Yes</v>
      </c>
    </row>
    <row r="461" spans="1:43">
      <c r="A461" s="1">
        <v>10</v>
      </c>
      <c r="B461" s="1">
        <v>115298906</v>
      </c>
      <c r="C461" s="1">
        <v>7898594</v>
      </c>
      <c r="D461" s="1" t="s">
        <v>62</v>
      </c>
      <c r="E461" s="1" t="s">
        <v>1538</v>
      </c>
      <c r="F461" s="1" t="s">
        <v>565</v>
      </c>
      <c r="G461" s="1" t="s">
        <v>566</v>
      </c>
      <c r="H461" s="1">
        <v>703</v>
      </c>
      <c r="I461" s="1">
        <v>-62.669746198945099</v>
      </c>
      <c r="J461" s="1">
        <v>9.5807830676102395</v>
      </c>
      <c r="K461" s="15">
        <v>6.1030219891206097E-11</v>
      </c>
      <c r="L461" s="1" t="s">
        <v>572</v>
      </c>
      <c r="M461" s="1" t="s">
        <v>553</v>
      </c>
      <c r="N461" s="1" t="s">
        <v>93</v>
      </c>
      <c r="O461" s="1" t="s">
        <v>62</v>
      </c>
      <c r="P461" s="1">
        <v>4</v>
      </c>
      <c r="Q461" s="1">
        <v>48831680</v>
      </c>
      <c r="R461" s="1" t="s">
        <v>188</v>
      </c>
      <c r="S461" s="1" t="s">
        <v>1436</v>
      </c>
      <c r="T461" s="1" t="s">
        <v>1437</v>
      </c>
      <c r="U461" s="1">
        <f t="shared" si="21"/>
        <v>66467226</v>
      </c>
      <c r="V461" s="1" t="str">
        <f t="shared" si="22"/>
        <v>trans</v>
      </c>
      <c r="W461" s="1">
        <v>10</v>
      </c>
      <c r="X461" s="1">
        <v>115298906</v>
      </c>
      <c r="Y461" s="18">
        <v>20</v>
      </c>
      <c r="Z461" s="1" t="s">
        <v>2579</v>
      </c>
      <c r="AA461" s="1" t="s">
        <v>550</v>
      </c>
      <c r="AB461" s="1" t="s">
        <v>575</v>
      </c>
      <c r="AL461" s="1" t="s">
        <v>575</v>
      </c>
      <c r="AN461" s="1" t="s">
        <v>575</v>
      </c>
      <c r="AO461" s="1" t="s">
        <v>575</v>
      </c>
      <c r="AP461" s="1" t="s">
        <v>551</v>
      </c>
      <c r="AQ461" s="1" t="str">
        <f t="shared" si="23"/>
        <v>Yes</v>
      </c>
    </row>
    <row r="462" spans="1:43">
      <c r="A462" s="1">
        <v>10</v>
      </c>
      <c r="B462" s="1">
        <v>115298957</v>
      </c>
      <c r="C462" s="1">
        <v>55760941</v>
      </c>
      <c r="D462" s="1" t="s">
        <v>62</v>
      </c>
      <c r="E462" s="1" t="s">
        <v>1539</v>
      </c>
      <c r="F462" s="1" t="s">
        <v>548</v>
      </c>
      <c r="G462" s="1" t="s">
        <v>549</v>
      </c>
      <c r="H462" s="1">
        <v>703</v>
      </c>
      <c r="I462" s="1">
        <v>-62.605758432591301</v>
      </c>
      <c r="J462" s="1">
        <v>9.5879184603285896</v>
      </c>
      <c r="K462" s="15">
        <v>6.5923254568609402E-11</v>
      </c>
      <c r="L462" s="1" t="s">
        <v>572</v>
      </c>
      <c r="M462" s="1" t="s">
        <v>553</v>
      </c>
      <c r="N462" s="1" t="s">
        <v>93</v>
      </c>
      <c r="O462" s="1" t="s">
        <v>62</v>
      </c>
      <c r="P462" s="1">
        <v>4</v>
      </c>
      <c r="Q462" s="1">
        <v>48831680</v>
      </c>
      <c r="R462" s="1" t="s">
        <v>188</v>
      </c>
      <c r="S462" s="1" t="s">
        <v>1436</v>
      </c>
      <c r="T462" s="1" t="s">
        <v>1437</v>
      </c>
      <c r="U462" s="1">
        <f t="shared" si="21"/>
        <v>66467277</v>
      </c>
      <c r="V462" s="1" t="str">
        <f t="shared" si="22"/>
        <v>trans</v>
      </c>
      <c r="W462" s="1">
        <v>10</v>
      </c>
      <c r="X462" s="1">
        <v>115298957</v>
      </c>
      <c r="Y462" s="18">
        <v>20</v>
      </c>
      <c r="Z462" s="1" t="s">
        <v>2579</v>
      </c>
      <c r="AA462" s="1" t="s">
        <v>550</v>
      </c>
      <c r="AB462" s="1" t="s">
        <v>575</v>
      </c>
      <c r="AL462" s="1" t="s">
        <v>575</v>
      </c>
      <c r="AN462" s="1" t="s">
        <v>575</v>
      </c>
      <c r="AO462" s="1" t="s">
        <v>575</v>
      </c>
      <c r="AP462" s="1" t="s">
        <v>551</v>
      </c>
      <c r="AQ462" s="1" t="str">
        <f t="shared" si="23"/>
        <v>Yes</v>
      </c>
    </row>
    <row r="463" spans="1:43">
      <c r="A463" s="1">
        <v>10</v>
      </c>
      <c r="B463" s="1">
        <v>115300285</v>
      </c>
      <c r="C463" s="1">
        <v>1857320</v>
      </c>
      <c r="D463" s="1" t="s">
        <v>62</v>
      </c>
      <c r="E463" s="1" t="s">
        <v>1540</v>
      </c>
      <c r="F463" s="1" t="s">
        <v>566</v>
      </c>
      <c r="G463" s="1" t="s">
        <v>565</v>
      </c>
      <c r="H463" s="1">
        <v>703</v>
      </c>
      <c r="I463" s="1">
        <v>-62.9235790130111</v>
      </c>
      <c r="J463" s="1">
        <v>9.6046818306488504</v>
      </c>
      <c r="K463" s="15">
        <v>5.7021362830308601E-11</v>
      </c>
      <c r="L463" s="1" t="s">
        <v>572</v>
      </c>
      <c r="M463" s="1" t="s">
        <v>553</v>
      </c>
      <c r="N463" s="1" t="s">
        <v>93</v>
      </c>
      <c r="O463" s="1" t="s">
        <v>62</v>
      </c>
      <c r="P463" s="1">
        <v>4</v>
      </c>
      <c r="Q463" s="1">
        <v>48831680</v>
      </c>
      <c r="R463" s="1" t="s">
        <v>188</v>
      </c>
      <c r="S463" s="1" t="s">
        <v>1436</v>
      </c>
      <c r="T463" s="1" t="s">
        <v>1437</v>
      </c>
      <c r="U463" s="1">
        <f t="shared" si="21"/>
        <v>66468605</v>
      </c>
      <c r="V463" s="1" t="str">
        <f t="shared" si="22"/>
        <v>trans</v>
      </c>
      <c r="W463" s="1">
        <v>10</v>
      </c>
      <c r="X463" s="1">
        <v>115300285</v>
      </c>
      <c r="Y463" s="18">
        <v>20</v>
      </c>
      <c r="Z463" s="1" t="s">
        <v>2579</v>
      </c>
      <c r="AA463" s="1" t="s">
        <v>550</v>
      </c>
      <c r="AB463" s="1" t="s">
        <v>575</v>
      </c>
      <c r="AL463" s="1" t="s">
        <v>575</v>
      </c>
      <c r="AN463" s="1" t="s">
        <v>575</v>
      </c>
      <c r="AO463" s="1" t="s">
        <v>575</v>
      </c>
      <c r="AP463" s="1" t="s">
        <v>551</v>
      </c>
      <c r="AQ463" s="1" t="str">
        <f t="shared" si="23"/>
        <v>Yes</v>
      </c>
    </row>
    <row r="464" spans="1:43">
      <c r="A464" s="1">
        <v>10</v>
      </c>
      <c r="B464" s="1">
        <v>115300382</v>
      </c>
      <c r="C464" s="1">
        <v>1857319</v>
      </c>
      <c r="D464" s="1" t="s">
        <v>62</v>
      </c>
      <c r="E464" s="1" t="s">
        <v>1541</v>
      </c>
      <c r="F464" s="1" t="s">
        <v>549</v>
      </c>
      <c r="G464" s="1" t="s">
        <v>565</v>
      </c>
      <c r="H464" s="1">
        <v>703</v>
      </c>
      <c r="I464" s="1">
        <v>-62.988942029275798</v>
      </c>
      <c r="J464" s="1">
        <v>9.5976328643712794</v>
      </c>
      <c r="K464" s="15">
        <v>5.2747735972108501E-11</v>
      </c>
      <c r="L464" s="1" t="s">
        <v>572</v>
      </c>
      <c r="M464" s="1" t="s">
        <v>553</v>
      </c>
      <c r="N464" s="1" t="s">
        <v>93</v>
      </c>
      <c r="O464" s="1" t="s">
        <v>62</v>
      </c>
      <c r="P464" s="1">
        <v>4</v>
      </c>
      <c r="Q464" s="1">
        <v>48831680</v>
      </c>
      <c r="R464" s="1" t="s">
        <v>188</v>
      </c>
      <c r="S464" s="1" t="s">
        <v>1436</v>
      </c>
      <c r="T464" s="1" t="s">
        <v>1437</v>
      </c>
      <c r="U464" s="1">
        <f t="shared" si="21"/>
        <v>66468702</v>
      </c>
      <c r="V464" s="1" t="str">
        <f t="shared" si="22"/>
        <v>trans</v>
      </c>
      <c r="W464" s="1">
        <v>10</v>
      </c>
      <c r="X464" s="1">
        <v>115300382</v>
      </c>
      <c r="Y464" s="18">
        <v>20</v>
      </c>
      <c r="Z464" s="1" t="s">
        <v>2579</v>
      </c>
      <c r="AA464" s="1" t="s">
        <v>550</v>
      </c>
      <c r="AB464" s="1" t="s">
        <v>575</v>
      </c>
      <c r="AL464" s="1" t="s">
        <v>575</v>
      </c>
      <c r="AN464" s="1" t="s">
        <v>575</v>
      </c>
      <c r="AO464" s="1" t="s">
        <v>575</v>
      </c>
      <c r="AP464" s="1" t="s">
        <v>551</v>
      </c>
      <c r="AQ464" s="1" t="str">
        <f t="shared" si="23"/>
        <v>Yes</v>
      </c>
    </row>
    <row r="465" spans="1:43">
      <c r="A465" s="1">
        <v>10</v>
      </c>
      <c r="B465" s="1">
        <v>115300407</v>
      </c>
      <c r="C465" s="1">
        <v>11596601</v>
      </c>
      <c r="D465" s="1" t="s">
        <v>62</v>
      </c>
      <c r="E465" s="1" t="s">
        <v>1542</v>
      </c>
      <c r="F465" s="1" t="s">
        <v>548</v>
      </c>
      <c r="G465" s="1" t="s">
        <v>549</v>
      </c>
      <c r="H465" s="1">
        <v>703</v>
      </c>
      <c r="I465" s="1">
        <v>-62.988942029275798</v>
      </c>
      <c r="J465" s="1">
        <v>9.5976328643712794</v>
      </c>
      <c r="K465" s="15">
        <v>5.2747735972108501E-11</v>
      </c>
      <c r="L465" s="1" t="s">
        <v>572</v>
      </c>
      <c r="M465" s="1" t="s">
        <v>553</v>
      </c>
      <c r="N465" s="1" t="s">
        <v>93</v>
      </c>
      <c r="O465" s="1" t="s">
        <v>62</v>
      </c>
      <c r="P465" s="1">
        <v>4</v>
      </c>
      <c r="Q465" s="1">
        <v>48831680</v>
      </c>
      <c r="R465" s="1" t="s">
        <v>188</v>
      </c>
      <c r="S465" s="1" t="s">
        <v>1436</v>
      </c>
      <c r="T465" s="1" t="s">
        <v>1437</v>
      </c>
      <c r="U465" s="1">
        <f t="shared" si="21"/>
        <v>66468727</v>
      </c>
      <c r="V465" s="1" t="str">
        <f t="shared" si="22"/>
        <v>trans</v>
      </c>
      <c r="W465" s="1">
        <v>10</v>
      </c>
      <c r="X465" s="1">
        <v>115300407</v>
      </c>
      <c r="Y465" s="18">
        <v>20</v>
      </c>
      <c r="Z465" s="1" t="s">
        <v>2579</v>
      </c>
      <c r="AA465" s="1" t="s">
        <v>550</v>
      </c>
      <c r="AB465" s="1" t="s">
        <v>575</v>
      </c>
      <c r="AL465" s="1" t="s">
        <v>575</v>
      </c>
      <c r="AN465" s="1" t="s">
        <v>575</v>
      </c>
      <c r="AO465" s="1" t="s">
        <v>575</v>
      </c>
      <c r="AP465" s="1" t="s">
        <v>551</v>
      </c>
      <c r="AQ465" s="1" t="str">
        <f t="shared" si="23"/>
        <v>Yes</v>
      </c>
    </row>
    <row r="466" spans="1:43">
      <c r="A466" s="1">
        <v>10</v>
      </c>
      <c r="B466" s="1">
        <v>115301699</v>
      </c>
      <c r="C466" s="1">
        <v>10509979</v>
      </c>
      <c r="D466" s="1" t="s">
        <v>62</v>
      </c>
      <c r="E466" s="1" t="s">
        <v>1543</v>
      </c>
      <c r="F466" s="1" t="s">
        <v>565</v>
      </c>
      <c r="G466" s="1" t="s">
        <v>566</v>
      </c>
      <c r="H466" s="1">
        <v>703</v>
      </c>
      <c r="I466" s="1">
        <v>-63.782859757030401</v>
      </c>
      <c r="J466" s="1">
        <v>9.5367294071049908</v>
      </c>
      <c r="K466" s="15">
        <v>2.2604455901697199E-11</v>
      </c>
      <c r="L466" s="1" t="s">
        <v>572</v>
      </c>
      <c r="M466" s="1" t="s">
        <v>553</v>
      </c>
      <c r="N466" s="1" t="s">
        <v>93</v>
      </c>
      <c r="O466" s="1" t="s">
        <v>62</v>
      </c>
      <c r="P466" s="1">
        <v>4</v>
      </c>
      <c r="Q466" s="1">
        <v>48831680</v>
      </c>
      <c r="R466" s="1" t="s">
        <v>188</v>
      </c>
      <c r="S466" s="1" t="s">
        <v>1436</v>
      </c>
      <c r="T466" s="1" t="s">
        <v>1437</v>
      </c>
      <c r="U466" s="1">
        <f t="shared" si="21"/>
        <v>66470019</v>
      </c>
      <c r="V466" s="1" t="str">
        <f t="shared" si="22"/>
        <v>trans</v>
      </c>
      <c r="W466" s="17">
        <v>10</v>
      </c>
      <c r="X466" s="1">
        <v>115301699</v>
      </c>
      <c r="Y466" s="18">
        <v>20</v>
      </c>
      <c r="Z466" s="1" t="s">
        <v>2579</v>
      </c>
      <c r="AA466" s="1" t="s">
        <v>550</v>
      </c>
      <c r="AB466" s="1" t="s">
        <v>575</v>
      </c>
      <c r="AL466" s="1" t="s">
        <v>575</v>
      </c>
      <c r="AN466" s="1" t="s">
        <v>575</v>
      </c>
      <c r="AO466" s="1" t="s">
        <v>575</v>
      </c>
      <c r="AP466" s="1" t="s">
        <v>551</v>
      </c>
      <c r="AQ466" s="1" t="str">
        <f t="shared" si="23"/>
        <v>Yes</v>
      </c>
    </row>
    <row r="467" spans="1:43">
      <c r="A467" s="1">
        <v>10</v>
      </c>
      <c r="B467" s="1">
        <v>115302658</v>
      </c>
      <c r="C467" s="1">
        <v>4457677</v>
      </c>
      <c r="D467" s="1" t="s">
        <v>62</v>
      </c>
      <c r="E467" s="1" t="s">
        <v>1544</v>
      </c>
      <c r="F467" s="1" t="s">
        <v>549</v>
      </c>
      <c r="G467" s="1" t="s">
        <v>548</v>
      </c>
      <c r="H467" s="1">
        <v>703</v>
      </c>
      <c r="I467" s="1">
        <v>-62.988942029275798</v>
      </c>
      <c r="J467" s="1">
        <v>9.5976328643712794</v>
      </c>
      <c r="K467" s="15">
        <v>5.2747735972108501E-11</v>
      </c>
      <c r="L467" s="1" t="s">
        <v>572</v>
      </c>
      <c r="M467" s="1" t="s">
        <v>553</v>
      </c>
      <c r="N467" s="1" t="s">
        <v>93</v>
      </c>
      <c r="O467" s="1" t="s">
        <v>62</v>
      </c>
      <c r="P467" s="1">
        <v>4</v>
      </c>
      <c r="Q467" s="1">
        <v>48831680</v>
      </c>
      <c r="R467" s="1" t="s">
        <v>188</v>
      </c>
      <c r="S467" s="1" t="s">
        <v>1436</v>
      </c>
      <c r="T467" s="1" t="s">
        <v>1437</v>
      </c>
      <c r="U467" s="1">
        <f t="shared" si="21"/>
        <v>66470978</v>
      </c>
      <c r="V467" s="1" t="str">
        <f t="shared" si="22"/>
        <v>trans</v>
      </c>
      <c r="W467" s="1">
        <v>10</v>
      </c>
      <c r="X467" s="1">
        <v>115302658</v>
      </c>
      <c r="Y467" s="18">
        <v>20</v>
      </c>
      <c r="Z467" s="1" t="s">
        <v>2579</v>
      </c>
      <c r="AA467" s="1" t="s">
        <v>550</v>
      </c>
      <c r="AB467" s="1" t="s">
        <v>575</v>
      </c>
      <c r="AL467" s="1" t="s">
        <v>575</v>
      </c>
      <c r="AN467" s="1" t="s">
        <v>575</v>
      </c>
      <c r="AO467" s="1" t="s">
        <v>575</v>
      </c>
      <c r="AP467" s="1" t="s">
        <v>551</v>
      </c>
      <c r="AQ467" s="1" t="str">
        <f t="shared" si="23"/>
        <v>Yes</v>
      </c>
    </row>
    <row r="468" spans="1:43">
      <c r="A468" s="1">
        <v>10</v>
      </c>
      <c r="B468" s="1">
        <v>115303435</v>
      </c>
      <c r="C468" s="1">
        <v>57919847</v>
      </c>
      <c r="D468" s="1" t="s">
        <v>62</v>
      </c>
      <c r="E468" s="1" t="s">
        <v>1545</v>
      </c>
      <c r="F468" s="1" t="s">
        <v>565</v>
      </c>
      <c r="G468" s="1" t="s">
        <v>566</v>
      </c>
      <c r="H468" s="1">
        <v>703</v>
      </c>
      <c r="I468" s="1">
        <v>-63.782859757030401</v>
      </c>
      <c r="J468" s="1">
        <v>9.5367294071049908</v>
      </c>
      <c r="K468" s="15">
        <v>2.2604455901697199E-11</v>
      </c>
      <c r="L468" s="1" t="s">
        <v>572</v>
      </c>
      <c r="M468" s="1" t="s">
        <v>553</v>
      </c>
      <c r="N468" s="1" t="s">
        <v>93</v>
      </c>
      <c r="O468" s="1" t="s">
        <v>62</v>
      </c>
      <c r="P468" s="1">
        <v>4</v>
      </c>
      <c r="Q468" s="1">
        <v>48831680</v>
      </c>
      <c r="R468" s="1" t="s">
        <v>188</v>
      </c>
      <c r="S468" s="1" t="s">
        <v>1436</v>
      </c>
      <c r="T468" s="1" t="s">
        <v>1437</v>
      </c>
      <c r="U468" s="1">
        <f t="shared" si="21"/>
        <v>66471755</v>
      </c>
      <c r="V468" s="1" t="str">
        <f t="shared" si="22"/>
        <v>trans</v>
      </c>
      <c r="W468" s="1">
        <v>10</v>
      </c>
      <c r="X468" s="1">
        <v>115303435</v>
      </c>
      <c r="Y468" s="18">
        <v>20</v>
      </c>
      <c r="Z468" s="1" t="s">
        <v>2579</v>
      </c>
      <c r="AA468" s="1" t="s">
        <v>550</v>
      </c>
      <c r="AB468" s="1" t="s">
        <v>575</v>
      </c>
      <c r="AL468" s="1" t="s">
        <v>575</v>
      </c>
      <c r="AN468" s="1" t="s">
        <v>575</v>
      </c>
      <c r="AO468" s="1" t="s">
        <v>575</v>
      </c>
      <c r="AP468" s="1" t="s">
        <v>551</v>
      </c>
      <c r="AQ468" s="1" t="str">
        <f t="shared" si="23"/>
        <v>Yes</v>
      </c>
    </row>
    <row r="469" spans="1:43">
      <c r="A469" s="1">
        <v>10</v>
      </c>
      <c r="B469" s="1">
        <v>115303743</v>
      </c>
      <c r="C469" s="1">
        <v>1157916</v>
      </c>
      <c r="D469" s="1" t="s">
        <v>62</v>
      </c>
      <c r="E469" s="1" t="s">
        <v>1546</v>
      </c>
      <c r="F469" s="1" t="s">
        <v>548</v>
      </c>
      <c r="G469" s="1" t="s">
        <v>549</v>
      </c>
      <c r="H469" s="1">
        <v>703</v>
      </c>
      <c r="I469" s="1">
        <v>-62.988942029275798</v>
      </c>
      <c r="J469" s="1">
        <v>9.5976328643712794</v>
      </c>
      <c r="K469" s="15">
        <v>5.2747735972108501E-11</v>
      </c>
      <c r="L469" s="1" t="s">
        <v>572</v>
      </c>
      <c r="M469" s="1" t="s">
        <v>553</v>
      </c>
      <c r="N469" s="1" t="s">
        <v>93</v>
      </c>
      <c r="O469" s="1" t="s">
        <v>62</v>
      </c>
      <c r="P469" s="1">
        <v>4</v>
      </c>
      <c r="Q469" s="1">
        <v>48831680</v>
      </c>
      <c r="R469" s="1" t="s">
        <v>188</v>
      </c>
      <c r="S469" s="1" t="s">
        <v>1436</v>
      </c>
      <c r="T469" s="1" t="s">
        <v>1437</v>
      </c>
      <c r="U469" s="1">
        <f t="shared" si="21"/>
        <v>66472063</v>
      </c>
      <c r="V469" s="1" t="str">
        <f t="shared" si="22"/>
        <v>trans</v>
      </c>
      <c r="W469" s="1">
        <v>10</v>
      </c>
      <c r="X469" s="1">
        <v>115303743</v>
      </c>
      <c r="Y469" s="18">
        <v>20</v>
      </c>
      <c r="Z469" s="1" t="s">
        <v>2579</v>
      </c>
      <c r="AA469" s="1" t="s">
        <v>550</v>
      </c>
      <c r="AB469" s="1" t="s">
        <v>575</v>
      </c>
      <c r="AL469" s="1" t="s">
        <v>575</v>
      </c>
      <c r="AN469" s="1" t="s">
        <v>575</v>
      </c>
      <c r="AO469" s="1" t="s">
        <v>575</v>
      </c>
      <c r="AP469" s="1" t="s">
        <v>551</v>
      </c>
      <c r="AQ469" s="1" t="str">
        <f t="shared" si="23"/>
        <v>Yes</v>
      </c>
    </row>
    <row r="470" spans="1:43">
      <c r="A470" s="1">
        <v>10</v>
      </c>
      <c r="B470" s="1">
        <v>115304399</v>
      </c>
      <c r="C470" s="1">
        <v>4342960</v>
      </c>
      <c r="D470" s="1" t="s">
        <v>62</v>
      </c>
      <c r="E470" s="1" t="s">
        <v>1547</v>
      </c>
      <c r="F470" s="1" t="s">
        <v>549</v>
      </c>
      <c r="G470" s="1" t="s">
        <v>548</v>
      </c>
      <c r="H470" s="1">
        <v>703</v>
      </c>
      <c r="I470" s="1">
        <v>-62.988942029275798</v>
      </c>
      <c r="J470" s="1">
        <v>9.5976328643712794</v>
      </c>
      <c r="K470" s="15">
        <v>5.2747735972108501E-11</v>
      </c>
      <c r="L470" s="1" t="s">
        <v>572</v>
      </c>
      <c r="M470" s="1" t="s">
        <v>553</v>
      </c>
      <c r="N470" s="1" t="s">
        <v>93</v>
      </c>
      <c r="O470" s="1" t="s">
        <v>62</v>
      </c>
      <c r="P470" s="1">
        <v>4</v>
      </c>
      <c r="Q470" s="1">
        <v>48831680</v>
      </c>
      <c r="R470" s="1" t="s">
        <v>188</v>
      </c>
      <c r="S470" s="1" t="s">
        <v>1436</v>
      </c>
      <c r="T470" s="1" t="s">
        <v>1437</v>
      </c>
      <c r="U470" s="1">
        <f t="shared" si="21"/>
        <v>66472719</v>
      </c>
      <c r="V470" s="1" t="str">
        <f t="shared" si="22"/>
        <v>trans</v>
      </c>
      <c r="W470" s="1">
        <v>10</v>
      </c>
      <c r="X470" s="1">
        <v>115304399</v>
      </c>
      <c r="Y470" s="18">
        <v>20</v>
      </c>
      <c r="Z470" s="1" t="s">
        <v>2579</v>
      </c>
      <c r="AA470" s="1" t="s">
        <v>550</v>
      </c>
      <c r="AB470" s="1" t="s">
        <v>575</v>
      </c>
      <c r="AL470" s="1" t="s">
        <v>575</v>
      </c>
      <c r="AN470" s="1" t="s">
        <v>575</v>
      </c>
      <c r="AO470" s="1" t="s">
        <v>575</v>
      </c>
      <c r="AP470" s="1" t="s">
        <v>551</v>
      </c>
      <c r="AQ470" s="1" t="str">
        <f t="shared" si="23"/>
        <v>Yes</v>
      </c>
    </row>
    <row r="471" spans="1:43">
      <c r="A471" s="1">
        <v>10</v>
      </c>
      <c r="B471" s="1">
        <v>115304614</v>
      </c>
      <c r="C471" s="1">
        <v>11196368</v>
      </c>
      <c r="D471" s="1" t="s">
        <v>62</v>
      </c>
      <c r="E471" s="1" t="s">
        <v>1548</v>
      </c>
      <c r="F471" s="1" t="s">
        <v>548</v>
      </c>
      <c r="G471" s="1" t="s">
        <v>549</v>
      </c>
      <c r="H471" s="1">
        <v>703</v>
      </c>
      <c r="I471" s="1">
        <v>-62.988942029275798</v>
      </c>
      <c r="J471" s="1">
        <v>9.5976328643712794</v>
      </c>
      <c r="K471" s="15">
        <v>5.2747735972108501E-11</v>
      </c>
      <c r="L471" s="1" t="s">
        <v>572</v>
      </c>
      <c r="M471" s="1" t="s">
        <v>553</v>
      </c>
      <c r="N471" s="1" t="s">
        <v>93</v>
      </c>
      <c r="O471" s="1" t="s">
        <v>62</v>
      </c>
      <c r="P471" s="1">
        <v>4</v>
      </c>
      <c r="Q471" s="1">
        <v>48831680</v>
      </c>
      <c r="R471" s="1" t="s">
        <v>188</v>
      </c>
      <c r="S471" s="1" t="s">
        <v>1436</v>
      </c>
      <c r="T471" s="1" t="s">
        <v>1437</v>
      </c>
      <c r="U471" s="1">
        <f t="shared" si="21"/>
        <v>66472934</v>
      </c>
      <c r="V471" s="1" t="str">
        <f t="shared" si="22"/>
        <v>trans</v>
      </c>
      <c r="W471" s="1">
        <v>10</v>
      </c>
      <c r="X471" s="1">
        <v>115304614</v>
      </c>
      <c r="Y471" s="18">
        <v>20</v>
      </c>
      <c r="Z471" s="1" t="s">
        <v>2579</v>
      </c>
      <c r="AA471" s="1" t="s">
        <v>550</v>
      </c>
      <c r="AB471" s="1" t="s">
        <v>575</v>
      </c>
      <c r="AL471" s="1" t="s">
        <v>575</v>
      </c>
      <c r="AN471" s="1" t="s">
        <v>575</v>
      </c>
      <c r="AO471" s="1" t="s">
        <v>575</v>
      </c>
      <c r="AP471" s="1" t="s">
        <v>551</v>
      </c>
      <c r="AQ471" s="1" t="str">
        <f t="shared" si="23"/>
        <v>Yes</v>
      </c>
    </row>
    <row r="472" spans="1:43">
      <c r="A472" s="1">
        <v>10</v>
      </c>
      <c r="B472" s="1">
        <v>115305727</v>
      </c>
      <c r="C472" s="1">
        <v>118011654</v>
      </c>
      <c r="D472" s="1" t="s">
        <v>62</v>
      </c>
      <c r="E472" s="1" t="s">
        <v>1549</v>
      </c>
      <c r="F472" s="1" t="s">
        <v>565</v>
      </c>
      <c r="G472" s="1" t="s">
        <v>566</v>
      </c>
      <c r="H472" s="1">
        <v>703</v>
      </c>
      <c r="I472" s="1">
        <v>-62.988942029275798</v>
      </c>
      <c r="J472" s="1">
        <v>9.5976328643712794</v>
      </c>
      <c r="K472" s="15">
        <v>5.2747735972108501E-11</v>
      </c>
      <c r="L472" s="1" t="s">
        <v>567</v>
      </c>
      <c r="M472" s="1" t="s">
        <v>553</v>
      </c>
      <c r="N472" s="1" t="s">
        <v>93</v>
      </c>
      <c r="O472" s="1" t="s">
        <v>62</v>
      </c>
      <c r="P472" s="1">
        <v>4</v>
      </c>
      <c r="Q472" s="1">
        <v>48831680</v>
      </c>
      <c r="R472" s="1" t="s">
        <v>188</v>
      </c>
      <c r="S472" s="1" t="s">
        <v>1436</v>
      </c>
      <c r="T472" s="1" t="s">
        <v>1437</v>
      </c>
      <c r="U472" s="1">
        <f t="shared" si="21"/>
        <v>66474047</v>
      </c>
      <c r="V472" s="1" t="str">
        <f t="shared" si="22"/>
        <v>trans</v>
      </c>
      <c r="W472" s="1">
        <v>10</v>
      </c>
      <c r="X472" s="1">
        <v>115305727</v>
      </c>
      <c r="Y472" s="18">
        <v>20</v>
      </c>
      <c r="Z472" s="1" t="s">
        <v>2579</v>
      </c>
      <c r="AA472" s="1" t="s">
        <v>550</v>
      </c>
      <c r="AB472" s="1" t="s">
        <v>575</v>
      </c>
      <c r="AL472" s="1" t="s">
        <v>575</v>
      </c>
      <c r="AN472" s="1" t="s">
        <v>575</v>
      </c>
      <c r="AO472" s="1" t="s">
        <v>575</v>
      </c>
      <c r="AP472" s="1" t="s">
        <v>551</v>
      </c>
      <c r="AQ472" s="1" t="str">
        <f t="shared" si="23"/>
        <v>Yes</v>
      </c>
    </row>
    <row r="473" spans="1:43">
      <c r="A473" s="1">
        <v>10</v>
      </c>
      <c r="B473" s="1">
        <v>115306261</v>
      </c>
      <c r="C473" s="1">
        <v>4311988</v>
      </c>
      <c r="D473" s="1" t="s">
        <v>62</v>
      </c>
      <c r="E473" s="1" t="s">
        <v>1550</v>
      </c>
      <c r="F473" s="1" t="s">
        <v>549</v>
      </c>
      <c r="G473" s="1" t="s">
        <v>548</v>
      </c>
      <c r="H473" s="1">
        <v>703</v>
      </c>
      <c r="I473" s="1">
        <v>-63.782859757030401</v>
      </c>
      <c r="J473" s="1">
        <v>9.5367294071049908</v>
      </c>
      <c r="K473" s="15">
        <v>2.2604455901697199E-11</v>
      </c>
      <c r="L473" s="1" t="s">
        <v>567</v>
      </c>
      <c r="M473" s="1" t="s">
        <v>553</v>
      </c>
      <c r="N473" s="1" t="s">
        <v>93</v>
      </c>
      <c r="O473" s="1" t="s">
        <v>62</v>
      </c>
      <c r="P473" s="1">
        <v>4</v>
      </c>
      <c r="Q473" s="1">
        <v>48831680</v>
      </c>
      <c r="R473" s="1" t="s">
        <v>188</v>
      </c>
      <c r="S473" s="1" t="s">
        <v>1436</v>
      </c>
      <c r="T473" s="1" t="s">
        <v>1437</v>
      </c>
      <c r="U473" s="1">
        <f t="shared" si="21"/>
        <v>66474581</v>
      </c>
      <c r="V473" s="1" t="str">
        <f t="shared" si="22"/>
        <v>trans</v>
      </c>
      <c r="W473" s="1">
        <v>10</v>
      </c>
      <c r="X473" s="1">
        <v>115306261</v>
      </c>
      <c r="Y473" s="18">
        <v>20</v>
      </c>
      <c r="Z473" s="1" t="s">
        <v>2579</v>
      </c>
      <c r="AA473" s="1" t="s">
        <v>550</v>
      </c>
      <c r="AB473" s="1" t="s">
        <v>575</v>
      </c>
      <c r="AL473" s="1" t="s">
        <v>575</v>
      </c>
      <c r="AN473" s="1" t="s">
        <v>575</v>
      </c>
      <c r="AO473" s="1" t="s">
        <v>575</v>
      </c>
      <c r="AP473" s="1" t="s">
        <v>551</v>
      </c>
      <c r="AQ473" s="1" t="str">
        <f t="shared" si="23"/>
        <v>Yes</v>
      </c>
    </row>
    <row r="474" spans="1:43">
      <c r="A474" s="1">
        <v>10</v>
      </c>
      <c r="B474" s="1">
        <v>115307040</v>
      </c>
      <c r="C474" s="1">
        <v>10885471</v>
      </c>
      <c r="D474" s="1" t="s">
        <v>62</v>
      </c>
      <c r="E474" s="1" t="s">
        <v>1551</v>
      </c>
      <c r="F474" s="1" t="s">
        <v>565</v>
      </c>
      <c r="G474" s="1" t="s">
        <v>566</v>
      </c>
      <c r="H474" s="1">
        <v>703</v>
      </c>
      <c r="I474" s="1">
        <v>-62.595337023236098</v>
      </c>
      <c r="J474" s="1">
        <v>9.5758748629772796</v>
      </c>
      <c r="K474" s="15">
        <v>6.2859608606928494E-11</v>
      </c>
      <c r="L474" s="1" t="s">
        <v>567</v>
      </c>
      <c r="M474" s="1" t="s">
        <v>553</v>
      </c>
      <c r="N474" s="1" t="s">
        <v>93</v>
      </c>
      <c r="O474" s="1" t="s">
        <v>62</v>
      </c>
      <c r="P474" s="1">
        <v>4</v>
      </c>
      <c r="Q474" s="1">
        <v>48831680</v>
      </c>
      <c r="R474" s="1" t="s">
        <v>188</v>
      </c>
      <c r="S474" s="1" t="s">
        <v>1436</v>
      </c>
      <c r="T474" s="1" t="s">
        <v>1437</v>
      </c>
      <c r="U474" s="1">
        <f t="shared" si="21"/>
        <v>66475360</v>
      </c>
      <c r="V474" s="1" t="str">
        <f t="shared" si="22"/>
        <v>trans</v>
      </c>
      <c r="W474" s="1">
        <v>10</v>
      </c>
      <c r="X474" s="1">
        <v>115307040</v>
      </c>
      <c r="Y474" s="18">
        <v>20</v>
      </c>
      <c r="Z474" s="1" t="s">
        <v>2579</v>
      </c>
      <c r="AA474" s="1" t="s">
        <v>550</v>
      </c>
      <c r="AB474" s="1" t="s">
        <v>575</v>
      </c>
      <c r="AL474" s="1" t="s">
        <v>575</v>
      </c>
      <c r="AN474" s="1" t="s">
        <v>575</v>
      </c>
      <c r="AO474" s="1" t="s">
        <v>575</v>
      </c>
      <c r="AP474" s="1" t="s">
        <v>551</v>
      </c>
      <c r="AQ474" s="1" t="str">
        <f t="shared" si="23"/>
        <v>Yes</v>
      </c>
    </row>
    <row r="475" spans="1:43">
      <c r="A475" s="1">
        <v>10</v>
      </c>
      <c r="B475" s="1">
        <v>115308927</v>
      </c>
      <c r="C475" s="1">
        <v>76070905</v>
      </c>
      <c r="D475" s="1" t="s">
        <v>62</v>
      </c>
      <c r="E475" s="1" t="s">
        <v>1552</v>
      </c>
      <c r="F475" s="1" t="s">
        <v>549</v>
      </c>
      <c r="G475" s="1" t="s">
        <v>548</v>
      </c>
      <c r="H475" s="1">
        <v>703</v>
      </c>
      <c r="I475" s="1">
        <v>-62.755239984435001</v>
      </c>
      <c r="J475" s="1">
        <v>9.5889706668048103</v>
      </c>
      <c r="K475" s="15">
        <v>5.9685540921827601E-11</v>
      </c>
      <c r="L475" s="1" t="s">
        <v>567</v>
      </c>
      <c r="M475" s="1" t="s">
        <v>568</v>
      </c>
      <c r="N475" s="1" t="s">
        <v>93</v>
      </c>
      <c r="O475" s="1" t="s">
        <v>62</v>
      </c>
      <c r="P475" s="1">
        <v>4</v>
      </c>
      <c r="Q475" s="1">
        <v>48831680</v>
      </c>
      <c r="R475" s="1" t="s">
        <v>188</v>
      </c>
      <c r="S475" s="1" t="s">
        <v>1436</v>
      </c>
      <c r="T475" s="1" t="s">
        <v>1437</v>
      </c>
      <c r="U475" s="1">
        <f t="shared" si="21"/>
        <v>66477247</v>
      </c>
      <c r="V475" s="1" t="str">
        <f t="shared" si="22"/>
        <v>trans</v>
      </c>
      <c r="W475" s="1">
        <v>10</v>
      </c>
      <c r="X475" s="1">
        <v>115308927</v>
      </c>
      <c r="Y475" s="18">
        <v>20</v>
      </c>
      <c r="Z475" s="1" t="s">
        <v>2579</v>
      </c>
      <c r="AA475" s="1" t="s">
        <v>550</v>
      </c>
      <c r="AB475" s="1" t="s">
        <v>575</v>
      </c>
      <c r="AL475" s="1" t="s">
        <v>575</v>
      </c>
      <c r="AN475" s="1" t="s">
        <v>575</v>
      </c>
      <c r="AO475" s="1" t="s">
        <v>575</v>
      </c>
      <c r="AP475" s="1" t="s">
        <v>551</v>
      </c>
      <c r="AQ475" s="1" t="str">
        <f t="shared" si="23"/>
        <v>Yes</v>
      </c>
    </row>
    <row r="476" spans="1:43">
      <c r="A476" s="1">
        <v>10</v>
      </c>
      <c r="B476" s="1">
        <v>133819313</v>
      </c>
      <c r="C476" s="1">
        <v>7894379</v>
      </c>
      <c r="D476" s="1" t="s">
        <v>62</v>
      </c>
      <c r="E476" s="1" t="s">
        <v>1553</v>
      </c>
      <c r="F476" s="1" t="s">
        <v>566</v>
      </c>
      <c r="G476" s="1" t="s">
        <v>565</v>
      </c>
      <c r="H476" s="1">
        <v>703</v>
      </c>
      <c r="I476" s="1">
        <v>83.794372296196997</v>
      </c>
      <c r="J476" s="1">
        <v>13.102487922671701</v>
      </c>
      <c r="K476" s="15">
        <v>1.60229942391829E-10</v>
      </c>
      <c r="L476" s="1" t="s">
        <v>572</v>
      </c>
      <c r="M476" s="1" t="s">
        <v>553</v>
      </c>
      <c r="N476" s="1" t="s">
        <v>93</v>
      </c>
      <c r="O476" s="1" t="s">
        <v>62</v>
      </c>
      <c r="P476" s="1">
        <v>4</v>
      </c>
      <c r="Q476" s="1">
        <v>48831680</v>
      </c>
      <c r="R476" s="1" t="s">
        <v>188</v>
      </c>
      <c r="S476" s="1" t="s">
        <v>1436</v>
      </c>
      <c r="T476" s="1" t="s">
        <v>1437</v>
      </c>
      <c r="U476" s="1">
        <f t="shared" si="21"/>
        <v>84987633</v>
      </c>
      <c r="V476" s="1" t="str">
        <f t="shared" si="22"/>
        <v>trans</v>
      </c>
      <c r="W476" s="17">
        <v>10</v>
      </c>
      <c r="X476" s="1">
        <v>133819313</v>
      </c>
      <c r="Y476" s="1">
        <v>21</v>
      </c>
      <c r="AA476" s="1" t="s">
        <v>575</v>
      </c>
      <c r="AB476" s="1" t="s">
        <v>575</v>
      </c>
      <c r="AL476" s="1" t="s">
        <v>575</v>
      </c>
      <c r="AN476" s="1" t="s">
        <v>575</v>
      </c>
      <c r="AO476" s="1" t="s">
        <v>575</v>
      </c>
      <c r="AP476" s="1" t="s">
        <v>575</v>
      </c>
      <c r="AQ476" s="1" t="str">
        <f t="shared" si="23"/>
        <v>No</v>
      </c>
    </row>
    <row r="477" spans="1:43">
      <c r="A477" s="1">
        <v>11</v>
      </c>
      <c r="B477" s="1">
        <v>65636509</v>
      </c>
      <c r="C477" s="1">
        <v>659824</v>
      </c>
      <c r="D477" s="1" t="s">
        <v>89</v>
      </c>
      <c r="E477" s="1" t="s">
        <v>725</v>
      </c>
      <c r="F477" s="1" t="s">
        <v>549</v>
      </c>
      <c r="G477" s="1" t="s">
        <v>548</v>
      </c>
      <c r="H477" s="1">
        <v>703</v>
      </c>
      <c r="I477" s="1">
        <v>63.577771622132403</v>
      </c>
      <c r="J477" s="1">
        <v>9.7730937690860191</v>
      </c>
      <c r="K477" s="15">
        <v>7.7492854615953104E-11</v>
      </c>
      <c r="L477" s="1" t="s">
        <v>557</v>
      </c>
      <c r="M477" s="1" t="s">
        <v>558</v>
      </c>
      <c r="N477" s="1" t="s">
        <v>723</v>
      </c>
      <c r="O477" s="1" t="s">
        <v>89</v>
      </c>
      <c r="P477" s="1">
        <v>11</v>
      </c>
      <c r="Q477" s="1">
        <v>65630355</v>
      </c>
      <c r="R477" s="1" t="s">
        <v>196</v>
      </c>
      <c r="S477" s="1" t="s">
        <v>182</v>
      </c>
      <c r="T477" s="1" t="s">
        <v>724</v>
      </c>
      <c r="U477" s="1">
        <f t="shared" si="21"/>
        <v>6154</v>
      </c>
      <c r="V477" s="1" t="str">
        <f t="shared" si="22"/>
        <v>cis</v>
      </c>
      <c r="W477" s="1">
        <v>11</v>
      </c>
      <c r="X477" s="1">
        <v>65636509</v>
      </c>
      <c r="Y477" s="1">
        <v>22</v>
      </c>
      <c r="AA477" s="1" t="s">
        <v>575</v>
      </c>
      <c r="AB477" s="1" t="s">
        <v>575</v>
      </c>
      <c r="AC477" s="1" t="s">
        <v>725</v>
      </c>
      <c r="AD477" s="1" t="s">
        <v>726</v>
      </c>
      <c r="AE477" s="1">
        <v>-0.249</v>
      </c>
      <c r="AF477" s="1">
        <v>3.5999999999999997E-2</v>
      </c>
      <c r="AG477" s="1">
        <v>2.5099999999999999E-11</v>
      </c>
      <c r="AH477" s="1" t="s">
        <v>551</v>
      </c>
      <c r="AI477" s="1" t="s">
        <v>89</v>
      </c>
      <c r="AJ477" s="1">
        <v>11</v>
      </c>
      <c r="AK477" s="1">
        <v>65636509</v>
      </c>
      <c r="AL477" s="1" t="s">
        <v>551</v>
      </c>
      <c r="AM477" s="1">
        <v>0</v>
      </c>
      <c r="AN477" s="1" t="s">
        <v>551</v>
      </c>
      <c r="AO477" s="1" t="s">
        <v>551</v>
      </c>
      <c r="AP477" s="1" t="s">
        <v>575</v>
      </c>
      <c r="AQ477" s="1" t="str">
        <f t="shared" si="23"/>
        <v>Yes</v>
      </c>
    </row>
    <row r="478" spans="1:43">
      <c r="A478" s="1">
        <v>11</v>
      </c>
      <c r="B478" s="1">
        <v>65637076</v>
      </c>
      <c r="C478" s="1">
        <v>570387</v>
      </c>
      <c r="D478" s="1" t="s">
        <v>89</v>
      </c>
      <c r="E478" s="1" t="s">
        <v>732</v>
      </c>
      <c r="F478" s="1" t="s">
        <v>548</v>
      </c>
      <c r="G478" s="1" t="s">
        <v>549</v>
      </c>
      <c r="H478" s="1">
        <v>703</v>
      </c>
      <c r="I478" s="1">
        <v>61.825345293628601</v>
      </c>
      <c r="J478" s="1">
        <v>9.9572150879915409</v>
      </c>
      <c r="K478" s="15">
        <v>5.3288869013902803E-10</v>
      </c>
      <c r="L478" s="1" t="s">
        <v>557</v>
      </c>
      <c r="M478" s="1" t="s">
        <v>558</v>
      </c>
      <c r="N478" s="1" t="s">
        <v>723</v>
      </c>
      <c r="O478" s="1" t="s">
        <v>89</v>
      </c>
      <c r="P478" s="1">
        <v>11</v>
      </c>
      <c r="Q478" s="1">
        <v>65630355</v>
      </c>
      <c r="R478" s="1" t="s">
        <v>196</v>
      </c>
      <c r="S478" s="1" t="s">
        <v>182</v>
      </c>
      <c r="T478" s="1" t="s">
        <v>724</v>
      </c>
      <c r="U478" s="1">
        <f t="shared" si="21"/>
        <v>6721</v>
      </c>
      <c r="V478" s="1" t="str">
        <f t="shared" si="22"/>
        <v>cis</v>
      </c>
      <c r="W478" s="1">
        <v>11</v>
      </c>
      <c r="X478" s="1">
        <v>65637076</v>
      </c>
      <c r="Y478" s="1">
        <v>22</v>
      </c>
      <c r="AA478" s="1" t="s">
        <v>575</v>
      </c>
      <c r="AB478" s="1" t="s">
        <v>575</v>
      </c>
      <c r="AC478" s="1" t="s">
        <v>732</v>
      </c>
      <c r="AD478" s="1" t="s">
        <v>733</v>
      </c>
      <c r="AE478" s="1">
        <v>-0.27500000000000002</v>
      </c>
      <c r="AF478" s="1">
        <v>3.5000000000000003E-2</v>
      </c>
      <c r="AG478" s="1">
        <v>1.974E-14</v>
      </c>
      <c r="AH478" s="1" t="s">
        <v>551</v>
      </c>
      <c r="AI478" s="1" t="s">
        <v>89</v>
      </c>
      <c r="AJ478" s="1">
        <v>11</v>
      </c>
      <c r="AK478" s="1">
        <v>65637076</v>
      </c>
      <c r="AL478" s="1" t="s">
        <v>551</v>
      </c>
      <c r="AM478" s="1">
        <v>0</v>
      </c>
      <c r="AN478" s="1" t="s">
        <v>551</v>
      </c>
      <c r="AO478" s="1" t="s">
        <v>551</v>
      </c>
      <c r="AP478" s="1" t="s">
        <v>575</v>
      </c>
      <c r="AQ478" s="1" t="str">
        <f t="shared" si="23"/>
        <v>Yes</v>
      </c>
    </row>
    <row r="479" spans="1:43">
      <c r="A479" s="1">
        <v>11</v>
      </c>
      <c r="B479" s="1">
        <v>65637273</v>
      </c>
      <c r="C479" s="1">
        <v>501630</v>
      </c>
      <c r="D479" s="1" t="s">
        <v>89</v>
      </c>
      <c r="E479" s="1" t="s">
        <v>736</v>
      </c>
      <c r="F479" s="1" t="s">
        <v>566</v>
      </c>
      <c r="G479" s="1" t="s">
        <v>565</v>
      </c>
      <c r="H479" s="1">
        <v>703</v>
      </c>
      <c r="I479" s="1">
        <v>64.614622193857898</v>
      </c>
      <c r="J479" s="1">
        <v>9.9853068785228896</v>
      </c>
      <c r="K479" s="15">
        <v>9.7375707600291098E-11</v>
      </c>
      <c r="L479" s="1" t="s">
        <v>557</v>
      </c>
      <c r="M479" s="1" t="s">
        <v>558</v>
      </c>
      <c r="N479" s="1" t="s">
        <v>723</v>
      </c>
      <c r="O479" s="1" t="s">
        <v>89</v>
      </c>
      <c r="P479" s="1">
        <v>11</v>
      </c>
      <c r="Q479" s="1">
        <v>65630355</v>
      </c>
      <c r="R479" s="1" t="s">
        <v>196</v>
      </c>
      <c r="S479" s="1" t="s">
        <v>182</v>
      </c>
      <c r="T479" s="1" t="s">
        <v>724</v>
      </c>
      <c r="U479" s="1">
        <f t="shared" si="21"/>
        <v>6918</v>
      </c>
      <c r="V479" s="1" t="str">
        <f t="shared" si="22"/>
        <v>cis</v>
      </c>
      <c r="W479" s="1">
        <v>11</v>
      </c>
      <c r="X479" s="1">
        <v>65637273</v>
      </c>
      <c r="Y479" s="1">
        <v>22</v>
      </c>
      <c r="AA479" s="1" t="s">
        <v>575</v>
      </c>
      <c r="AB479" s="1" t="s">
        <v>575</v>
      </c>
      <c r="AH479" s="1" t="s">
        <v>575</v>
      </c>
      <c r="AI479" s="1" t="s">
        <v>89</v>
      </c>
      <c r="AJ479" s="1">
        <v>11</v>
      </c>
      <c r="AK479" s="1">
        <v>65637076</v>
      </c>
      <c r="AL479" s="1" t="s">
        <v>551</v>
      </c>
      <c r="AM479" s="1">
        <v>197</v>
      </c>
      <c r="AN479" s="1" t="s">
        <v>551</v>
      </c>
      <c r="AO479" s="1" t="s">
        <v>551</v>
      </c>
      <c r="AP479" s="1" t="s">
        <v>575</v>
      </c>
      <c r="AQ479" s="1" t="str">
        <f t="shared" si="23"/>
        <v>Yes</v>
      </c>
    </row>
    <row r="480" spans="1:43">
      <c r="A480" s="1">
        <v>11</v>
      </c>
      <c r="B480" s="1">
        <v>65637984</v>
      </c>
      <c r="C480" s="1">
        <v>630394</v>
      </c>
      <c r="D480" s="1" t="s">
        <v>89</v>
      </c>
      <c r="E480" s="1" t="s">
        <v>741</v>
      </c>
      <c r="F480" s="1" t="s">
        <v>548</v>
      </c>
      <c r="G480" s="1" t="s">
        <v>549</v>
      </c>
      <c r="H480" s="1">
        <v>703</v>
      </c>
      <c r="I480" s="1">
        <v>69.686159814712894</v>
      </c>
      <c r="J480" s="1">
        <v>10.0810472490541</v>
      </c>
      <c r="K480" s="15">
        <v>4.7587941944242802E-12</v>
      </c>
      <c r="L480" s="1" t="s">
        <v>557</v>
      </c>
      <c r="M480" s="1" t="s">
        <v>558</v>
      </c>
      <c r="N480" s="1" t="s">
        <v>723</v>
      </c>
      <c r="O480" s="1" t="s">
        <v>89</v>
      </c>
      <c r="P480" s="1">
        <v>11</v>
      </c>
      <c r="Q480" s="1">
        <v>65630355</v>
      </c>
      <c r="R480" s="1" t="s">
        <v>196</v>
      </c>
      <c r="S480" s="1" t="s">
        <v>182</v>
      </c>
      <c r="T480" s="1" t="s">
        <v>724</v>
      </c>
      <c r="U480" s="1">
        <f t="shared" si="21"/>
        <v>7629</v>
      </c>
      <c r="V480" s="1" t="str">
        <f t="shared" si="22"/>
        <v>cis</v>
      </c>
      <c r="W480" s="1">
        <v>11</v>
      </c>
      <c r="X480" s="1">
        <v>65637984</v>
      </c>
      <c r="Y480" s="1">
        <v>22</v>
      </c>
      <c r="AA480" s="1" t="s">
        <v>575</v>
      </c>
      <c r="AB480" s="1" t="s">
        <v>575</v>
      </c>
      <c r="AC480" s="1" t="s">
        <v>741</v>
      </c>
      <c r="AD480" s="1" t="s">
        <v>742</v>
      </c>
      <c r="AE480" s="1">
        <v>-0.22</v>
      </c>
      <c r="AF480" s="1">
        <v>3.5999999999999997E-2</v>
      </c>
      <c r="AG480" s="1">
        <v>1.5799999999999999E-9</v>
      </c>
      <c r="AH480" s="1" t="s">
        <v>551</v>
      </c>
      <c r="AI480" s="1" t="s">
        <v>89</v>
      </c>
      <c r="AJ480" s="1">
        <v>11</v>
      </c>
      <c r="AK480" s="1">
        <v>65637984</v>
      </c>
      <c r="AL480" s="1" t="s">
        <v>551</v>
      </c>
      <c r="AM480" s="1">
        <v>0</v>
      </c>
      <c r="AN480" s="1" t="s">
        <v>551</v>
      </c>
      <c r="AO480" s="1" t="s">
        <v>551</v>
      </c>
      <c r="AP480" s="1" t="s">
        <v>575</v>
      </c>
      <c r="AQ480" s="1" t="str">
        <f t="shared" si="23"/>
        <v>Yes</v>
      </c>
    </row>
    <row r="481" spans="1:43">
      <c r="A481" s="1">
        <v>11</v>
      </c>
      <c r="B481" s="1">
        <v>65639374</v>
      </c>
      <c r="C481" s="1">
        <v>2234458</v>
      </c>
      <c r="D481" s="1" t="s">
        <v>89</v>
      </c>
      <c r="E481" s="1" t="s">
        <v>764</v>
      </c>
      <c r="F481" s="1" t="s">
        <v>549</v>
      </c>
      <c r="G481" s="1" t="s">
        <v>548</v>
      </c>
      <c r="H481" s="1">
        <v>703</v>
      </c>
      <c r="I481" s="1">
        <v>65.304036338680703</v>
      </c>
      <c r="J481" s="1">
        <v>9.7507569155406202</v>
      </c>
      <c r="K481" s="15">
        <v>2.1226200088107099E-11</v>
      </c>
      <c r="L481" s="1" t="s">
        <v>557</v>
      </c>
      <c r="M481" s="1" t="s">
        <v>558</v>
      </c>
      <c r="N481" s="1" t="s">
        <v>723</v>
      </c>
      <c r="O481" s="1" t="s">
        <v>89</v>
      </c>
      <c r="P481" s="1">
        <v>11</v>
      </c>
      <c r="Q481" s="1">
        <v>65630355</v>
      </c>
      <c r="R481" s="1" t="s">
        <v>196</v>
      </c>
      <c r="S481" s="1" t="s">
        <v>182</v>
      </c>
      <c r="T481" s="1" t="s">
        <v>724</v>
      </c>
      <c r="U481" s="1">
        <f t="shared" si="21"/>
        <v>9019</v>
      </c>
      <c r="V481" s="1" t="str">
        <f t="shared" si="22"/>
        <v>cis</v>
      </c>
      <c r="W481" s="1">
        <v>11</v>
      </c>
      <c r="X481" s="1">
        <v>65639374</v>
      </c>
      <c r="Y481" s="1">
        <v>22</v>
      </c>
      <c r="AA481" s="1" t="s">
        <v>575</v>
      </c>
      <c r="AB481" s="1" t="s">
        <v>575</v>
      </c>
      <c r="AC481" s="1" t="s">
        <v>764</v>
      </c>
      <c r="AD481" s="1" t="s">
        <v>765</v>
      </c>
      <c r="AE481" s="1">
        <v>-0.193</v>
      </c>
      <c r="AF481" s="1">
        <v>3.5000000000000003E-2</v>
      </c>
      <c r="AG481" s="1">
        <v>7.4359999999999999E-8</v>
      </c>
      <c r="AH481" s="1" t="s">
        <v>551</v>
      </c>
      <c r="AI481" s="1" t="s">
        <v>89</v>
      </c>
      <c r="AJ481" s="1">
        <v>11</v>
      </c>
      <c r="AK481" s="1">
        <v>65639374</v>
      </c>
      <c r="AL481" s="1" t="s">
        <v>551</v>
      </c>
      <c r="AM481" s="1">
        <v>0</v>
      </c>
      <c r="AN481" s="1" t="s">
        <v>551</v>
      </c>
      <c r="AO481" s="1" t="s">
        <v>551</v>
      </c>
      <c r="AP481" s="1" t="s">
        <v>575</v>
      </c>
      <c r="AQ481" s="1" t="str">
        <f t="shared" si="23"/>
        <v>Yes</v>
      </c>
    </row>
    <row r="482" spans="1:43">
      <c r="A482" s="1">
        <v>11</v>
      </c>
      <c r="B482" s="1">
        <v>65640204</v>
      </c>
      <c r="C482" s="1">
        <v>2303384</v>
      </c>
      <c r="D482" s="1" t="s">
        <v>89</v>
      </c>
      <c r="E482" s="1" t="s">
        <v>775</v>
      </c>
      <c r="F482" s="1" t="s">
        <v>565</v>
      </c>
      <c r="G482" s="1" t="s">
        <v>566</v>
      </c>
      <c r="H482" s="1">
        <v>703</v>
      </c>
      <c r="I482" s="1">
        <v>70.136069337544697</v>
      </c>
      <c r="J482" s="1">
        <v>10.1312165368871</v>
      </c>
      <c r="K482" s="15">
        <v>4.42900428642099E-12</v>
      </c>
      <c r="L482" s="1" t="s">
        <v>576</v>
      </c>
      <c r="M482" s="1" t="s">
        <v>577</v>
      </c>
      <c r="N482" s="1" t="s">
        <v>723</v>
      </c>
      <c r="O482" s="1" t="s">
        <v>89</v>
      </c>
      <c r="P482" s="1">
        <v>11</v>
      </c>
      <c r="Q482" s="1">
        <v>65630355</v>
      </c>
      <c r="R482" s="1" t="s">
        <v>196</v>
      </c>
      <c r="S482" s="1" t="s">
        <v>182</v>
      </c>
      <c r="T482" s="1" t="s">
        <v>724</v>
      </c>
      <c r="U482" s="1">
        <f t="shared" si="21"/>
        <v>9849</v>
      </c>
      <c r="V482" s="1" t="str">
        <f t="shared" si="22"/>
        <v>cis</v>
      </c>
      <c r="W482" s="17">
        <v>11</v>
      </c>
      <c r="X482" s="1">
        <v>65640204</v>
      </c>
      <c r="Y482" s="1">
        <v>22</v>
      </c>
      <c r="AA482" s="1" t="s">
        <v>575</v>
      </c>
      <c r="AB482" s="1" t="s">
        <v>575</v>
      </c>
      <c r="AC482" s="1" t="s">
        <v>775</v>
      </c>
      <c r="AD482" s="1" t="s">
        <v>776</v>
      </c>
      <c r="AE482" s="1">
        <v>-0.214</v>
      </c>
      <c r="AF482" s="1">
        <v>3.2000000000000001E-2</v>
      </c>
      <c r="AG482" s="1">
        <v>1.117E-10</v>
      </c>
      <c r="AH482" s="1" t="s">
        <v>551</v>
      </c>
      <c r="AI482" s="1" t="s">
        <v>89</v>
      </c>
      <c r="AJ482" s="1">
        <v>11</v>
      </c>
      <c r="AK482" s="1">
        <v>65640204</v>
      </c>
      <c r="AL482" s="1" t="s">
        <v>551</v>
      </c>
      <c r="AM482" s="1">
        <v>0</v>
      </c>
      <c r="AN482" s="1" t="s">
        <v>551</v>
      </c>
      <c r="AO482" s="1" t="s">
        <v>551</v>
      </c>
      <c r="AP482" s="1" t="s">
        <v>575</v>
      </c>
      <c r="AQ482" s="1" t="str">
        <f t="shared" si="23"/>
        <v>Yes</v>
      </c>
    </row>
    <row r="483" spans="1:43">
      <c r="A483" s="1">
        <v>11</v>
      </c>
      <c r="B483" s="1">
        <v>65640562</v>
      </c>
      <c r="C483" s="1">
        <v>2303385</v>
      </c>
      <c r="D483" s="1" t="s">
        <v>89</v>
      </c>
      <c r="E483" s="1" t="s">
        <v>784</v>
      </c>
      <c r="F483" s="1" t="s">
        <v>565</v>
      </c>
      <c r="G483" s="1" t="s">
        <v>566</v>
      </c>
      <c r="H483" s="1">
        <v>703</v>
      </c>
      <c r="I483" s="1">
        <v>67.929420508771997</v>
      </c>
      <c r="J483" s="1">
        <v>10.3109165730756</v>
      </c>
      <c r="K483" s="15">
        <v>4.4546990813849102E-11</v>
      </c>
      <c r="L483" s="1" t="s">
        <v>567</v>
      </c>
      <c r="M483" s="1" t="s">
        <v>568</v>
      </c>
      <c r="N483" s="1" t="s">
        <v>93</v>
      </c>
      <c r="O483" s="1" t="s">
        <v>89</v>
      </c>
      <c r="P483" s="1">
        <v>11</v>
      </c>
      <c r="Q483" s="1">
        <v>65630355</v>
      </c>
      <c r="R483" s="1" t="s">
        <v>196</v>
      </c>
      <c r="S483" s="1" t="s">
        <v>182</v>
      </c>
      <c r="T483" s="1" t="s">
        <v>724</v>
      </c>
      <c r="U483" s="1">
        <f t="shared" si="21"/>
        <v>10207</v>
      </c>
      <c r="V483" s="1" t="str">
        <f t="shared" si="22"/>
        <v>cis</v>
      </c>
      <c r="W483" s="1">
        <v>11</v>
      </c>
      <c r="X483" s="1">
        <v>65640562</v>
      </c>
      <c r="Y483" s="1">
        <v>22</v>
      </c>
      <c r="AA483" s="1" t="s">
        <v>575</v>
      </c>
      <c r="AB483" s="1" t="s">
        <v>575</v>
      </c>
      <c r="AC483" s="1" t="s">
        <v>784</v>
      </c>
      <c r="AD483" s="1" t="s">
        <v>785</v>
      </c>
      <c r="AE483" s="1">
        <v>-0.214</v>
      </c>
      <c r="AF483" s="1">
        <v>3.2000000000000001E-2</v>
      </c>
      <c r="AG483" s="1">
        <v>1.117E-10</v>
      </c>
      <c r="AH483" s="1" t="s">
        <v>551</v>
      </c>
      <c r="AI483" s="1" t="s">
        <v>89</v>
      </c>
      <c r="AJ483" s="1">
        <v>11</v>
      </c>
      <c r="AK483" s="1">
        <v>65640562</v>
      </c>
      <c r="AL483" s="1" t="s">
        <v>551</v>
      </c>
      <c r="AM483" s="1">
        <v>0</v>
      </c>
      <c r="AN483" s="1" t="s">
        <v>551</v>
      </c>
      <c r="AO483" s="1" t="s">
        <v>551</v>
      </c>
      <c r="AP483" s="1" t="s">
        <v>575</v>
      </c>
      <c r="AQ483" s="1" t="str">
        <f t="shared" si="23"/>
        <v>Yes</v>
      </c>
    </row>
    <row r="484" spans="1:43">
      <c r="A484" s="1">
        <v>11</v>
      </c>
      <c r="B484" s="1">
        <v>65640906</v>
      </c>
      <c r="C484" s="1">
        <v>7940691</v>
      </c>
      <c r="D484" s="1" t="s">
        <v>89</v>
      </c>
      <c r="E484" s="1" t="s">
        <v>796</v>
      </c>
      <c r="F484" s="1" t="s">
        <v>549</v>
      </c>
      <c r="G484" s="1" t="s">
        <v>548</v>
      </c>
      <c r="H484" s="1">
        <v>703</v>
      </c>
      <c r="I484" s="1">
        <v>68.236038732249298</v>
      </c>
      <c r="J484" s="1">
        <v>10.379810067799299</v>
      </c>
      <c r="K484" s="15">
        <v>4.9007641590077603E-11</v>
      </c>
      <c r="L484" s="1" t="s">
        <v>567</v>
      </c>
      <c r="M484" s="1" t="s">
        <v>568</v>
      </c>
      <c r="N484" s="1" t="s">
        <v>93</v>
      </c>
      <c r="O484" s="1" t="s">
        <v>89</v>
      </c>
      <c r="P484" s="1">
        <v>11</v>
      </c>
      <c r="Q484" s="1">
        <v>65630355</v>
      </c>
      <c r="R484" s="1" t="s">
        <v>196</v>
      </c>
      <c r="S484" s="1" t="s">
        <v>182</v>
      </c>
      <c r="T484" s="1" t="s">
        <v>724</v>
      </c>
      <c r="U484" s="1">
        <f t="shared" si="21"/>
        <v>10551</v>
      </c>
      <c r="V484" s="1" t="str">
        <f t="shared" si="22"/>
        <v>cis</v>
      </c>
      <c r="W484" s="1">
        <v>11</v>
      </c>
      <c r="X484" s="1">
        <v>65640906</v>
      </c>
      <c r="Y484" s="1">
        <v>22</v>
      </c>
      <c r="AA484" s="1" t="s">
        <v>575</v>
      </c>
      <c r="AB484" s="1" t="s">
        <v>575</v>
      </c>
      <c r="AC484" s="1" t="s">
        <v>796</v>
      </c>
      <c r="AD484" s="1" t="s">
        <v>797</v>
      </c>
      <c r="AE484" s="1">
        <v>-0.17599999999999999</v>
      </c>
      <c r="AF484" s="1">
        <v>3.4000000000000002E-2</v>
      </c>
      <c r="AG484" s="1">
        <v>3.4350000000000003E-7</v>
      </c>
      <c r="AH484" s="1" t="s">
        <v>551</v>
      </c>
      <c r="AI484" s="1" t="s">
        <v>89</v>
      </c>
      <c r="AJ484" s="1">
        <v>11</v>
      </c>
      <c r="AK484" s="1">
        <v>65640906</v>
      </c>
      <c r="AL484" s="1" t="s">
        <v>551</v>
      </c>
      <c r="AM484" s="1">
        <v>0</v>
      </c>
      <c r="AN484" s="1" t="s">
        <v>551</v>
      </c>
      <c r="AO484" s="1" t="s">
        <v>551</v>
      </c>
      <c r="AP484" s="1" t="s">
        <v>575</v>
      </c>
      <c r="AQ484" s="1" t="str">
        <f t="shared" si="23"/>
        <v>Yes</v>
      </c>
    </row>
    <row r="485" spans="1:43">
      <c r="A485" s="1">
        <v>11</v>
      </c>
      <c r="B485" s="1">
        <v>65641033</v>
      </c>
      <c r="C485" s="1">
        <v>10896064</v>
      </c>
      <c r="D485" s="1" t="s">
        <v>89</v>
      </c>
      <c r="E485" s="1" t="s">
        <v>801</v>
      </c>
      <c r="F485" s="1" t="s">
        <v>565</v>
      </c>
      <c r="G485" s="1" t="s">
        <v>566</v>
      </c>
      <c r="H485" s="1">
        <v>703</v>
      </c>
      <c r="I485" s="1">
        <v>68.250465805169398</v>
      </c>
      <c r="J485" s="1">
        <v>10.3559325951465</v>
      </c>
      <c r="K485" s="15">
        <v>4.3843561428141203E-11</v>
      </c>
      <c r="L485" s="1" t="s">
        <v>567</v>
      </c>
      <c r="M485" s="1" t="s">
        <v>568</v>
      </c>
      <c r="N485" s="1" t="s">
        <v>93</v>
      </c>
      <c r="O485" s="1" t="s">
        <v>89</v>
      </c>
      <c r="P485" s="1">
        <v>11</v>
      </c>
      <c r="Q485" s="1">
        <v>65630355</v>
      </c>
      <c r="R485" s="1" t="s">
        <v>196</v>
      </c>
      <c r="S485" s="1" t="s">
        <v>182</v>
      </c>
      <c r="T485" s="1" t="s">
        <v>724</v>
      </c>
      <c r="U485" s="1">
        <f t="shared" si="21"/>
        <v>10678</v>
      </c>
      <c r="V485" s="1" t="str">
        <f t="shared" si="22"/>
        <v>cis</v>
      </c>
      <c r="W485" s="1">
        <v>11</v>
      </c>
      <c r="X485" s="1">
        <v>65641033</v>
      </c>
      <c r="Y485" s="1">
        <v>22</v>
      </c>
      <c r="AA485" s="1" t="s">
        <v>575</v>
      </c>
      <c r="AB485" s="1" t="s">
        <v>575</v>
      </c>
      <c r="AC485" s="1" t="s">
        <v>801</v>
      </c>
      <c r="AD485" s="1" t="s">
        <v>802</v>
      </c>
      <c r="AE485" s="1">
        <v>-0.223</v>
      </c>
      <c r="AF485" s="1">
        <v>3.7999999999999999E-2</v>
      </c>
      <c r="AG485" s="1">
        <v>6.8699999999999996E-9</v>
      </c>
      <c r="AH485" s="1" t="s">
        <v>551</v>
      </c>
      <c r="AI485" s="1" t="s">
        <v>89</v>
      </c>
      <c r="AJ485" s="1">
        <v>11</v>
      </c>
      <c r="AK485" s="1">
        <v>65641033</v>
      </c>
      <c r="AL485" s="1" t="s">
        <v>551</v>
      </c>
      <c r="AM485" s="1">
        <v>0</v>
      </c>
      <c r="AN485" s="1" t="s">
        <v>551</v>
      </c>
      <c r="AO485" s="1" t="s">
        <v>551</v>
      </c>
      <c r="AP485" s="1" t="s">
        <v>575</v>
      </c>
      <c r="AQ485" s="1" t="str">
        <f t="shared" si="23"/>
        <v>Yes</v>
      </c>
    </row>
    <row r="486" spans="1:43">
      <c r="A486" s="1">
        <v>11</v>
      </c>
      <c r="B486" s="1">
        <v>65641931</v>
      </c>
      <c r="C486" s="1">
        <v>625652</v>
      </c>
      <c r="D486" s="1" t="s">
        <v>89</v>
      </c>
      <c r="E486" s="1" t="s">
        <v>814</v>
      </c>
      <c r="F486" s="1" t="s">
        <v>566</v>
      </c>
      <c r="G486" s="1" t="s">
        <v>548</v>
      </c>
      <c r="H486" s="1">
        <v>703</v>
      </c>
      <c r="I486" s="1">
        <v>62.581118768466702</v>
      </c>
      <c r="J486" s="1">
        <v>9.9733927909889193</v>
      </c>
      <c r="K486" s="15">
        <v>3.5006738268476799E-10</v>
      </c>
      <c r="L486" s="1" t="s">
        <v>567</v>
      </c>
      <c r="M486" s="1" t="s">
        <v>568</v>
      </c>
      <c r="N486" s="1" t="s">
        <v>93</v>
      </c>
      <c r="O486" s="1" t="s">
        <v>89</v>
      </c>
      <c r="P486" s="1">
        <v>11</v>
      </c>
      <c r="Q486" s="1">
        <v>65630355</v>
      </c>
      <c r="R486" s="1" t="s">
        <v>196</v>
      </c>
      <c r="S486" s="1" t="s">
        <v>182</v>
      </c>
      <c r="T486" s="1" t="s">
        <v>724</v>
      </c>
      <c r="U486" s="1">
        <f t="shared" si="21"/>
        <v>11576</v>
      </c>
      <c r="V486" s="1" t="str">
        <f t="shared" si="22"/>
        <v>cis</v>
      </c>
      <c r="W486" s="1">
        <v>11</v>
      </c>
      <c r="X486" s="1">
        <v>65641931</v>
      </c>
      <c r="Y486" s="1">
        <v>22</v>
      </c>
      <c r="AA486" s="1" t="s">
        <v>575</v>
      </c>
      <c r="AB486" s="1" t="s">
        <v>575</v>
      </c>
      <c r="AC486" s="1" t="s">
        <v>814</v>
      </c>
      <c r="AD486" s="1" t="s">
        <v>815</v>
      </c>
      <c r="AE486" s="1">
        <v>-0.222</v>
      </c>
      <c r="AF486" s="1">
        <v>3.2000000000000001E-2</v>
      </c>
      <c r="AG486" s="1">
        <v>1.7940000000000002E-11</v>
      </c>
      <c r="AH486" s="1" t="s">
        <v>551</v>
      </c>
      <c r="AI486" s="1" t="s">
        <v>89</v>
      </c>
      <c r="AJ486" s="1">
        <v>11</v>
      </c>
      <c r="AK486" s="1">
        <v>65641931</v>
      </c>
      <c r="AL486" s="1" t="s">
        <v>551</v>
      </c>
      <c r="AM486" s="1">
        <v>0</v>
      </c>
      <c r="AN486" s="1" t="s">
        <v>551</v>
      </c>
      <c r="AO486" s="1" t="s">
        <v>551</v>
      </c>
      <c r="AP486" s="1" t="s">
        <v>575</v>
      </c>
      <c r="AQ486" s="1" t="str">
        <f t="shared" si="23"/>
        <v>Yes</v>
      </c>
    </row>
    <row r="487" spans="1:43">
      <c r="A487" s="1">
        <v>11</v>
      </c>
      <c r="B487" s="1">
        <v>65644027</v>
      </c>
      <c r="C487" s="1">
        <v>583887</v>
      </c>
      <c r="D487" s="1" t="s">
        <v>89</v>
      </c>
      <c r="E487" s="1" t="s">
        <v>851</v>
      </c>
      <c r="F487" s="1" t="s">
        <v>549</v>
      </c>
      <c r="G487" s="1" t="s">
        <v>565</v>
      </c>
      <c r="H487" s="1">
        <v>703</v>
      </c>
      <c r="I487" s="1">
        <v>68.358778091610603</v>
      </c>
      <c r="J487" s="1">
        <v>10.351661522634</v>
      </c>
      <c r="K487" s="15">
        <v>4.0114854760763297E-11</v>
      </c>
      <c r="L487" s="1" t="s">
        <v>567</v>
      </c>
      <c r="M487" s="1" t="s">
        <v>553</v>
      </c>
      <c r="N487" s="1" t="s">
        <v>93</v>
      </c>
      <c r="O487" s="1" t="s">
        <v>89</v>
      </c>
      <c r="P487" s="1">
        <v>11</v>
      </c>
      <c r="Q487" s="1">
        <v>65630355</v>
      </c>
      <c r="R487" s="1" t="s">
        <v>196</v>
      </c>
      <c r="S487" s="1" t="s">
        <v>182</v>
      </c>
      <c r="T487" s="1" t="s">
        <v>724</v>
      </c>
      <c r="U487" s="1">
        <f t="shared" si="21"/>
        <v>13672</v>
      </c>
      <c r="V487" s="1" t="str">
        <f t="shared" si="22"/>
        <v>cis</v>
      </c>
      <c r="W487" s="1">
        <v>11</v>
      </c>
      <c r="X487" s="1">
        <v>65644027</v>
      </c>
      <c r="Y487" s="1">
        <v>22</v>
      </c>
      <c r="AA487" s="1" t="s">
        <v>575</v>
      </c>
      <c r="AB487" s="1" t="s">
        <v>575</v>
      </c>
      <c r="AC487" s="1" t="s">
        <v>851</v>
      </c>
      <c r="AD487" s="1" t="s">
        <v>852</v>
      </c>
      <c r="AE487" s="1">
        <v>-0.18</v>
      </c>
      <c r="AF487" s="1">
        <v>3.4000000000000002E-2</v>
      </c>
      <c r="AG487" s="1">
        <v>2.347E-7</v>
      </c>
      <c r="AH487" s="1" t="s">
        <v>551</v>
      </c>
      <c r="AI487" s="1" t="s">
        <v>89</v>
      </c>
      <c r="AJ487" s="1">
        <v>11</v>
      </c>
      <c r="AK487" s="1">
        <v>65644027</v>
      </c>
      <c r="AL487" s="1" t="s">
        <v>551</v>
      </c>
      <c r="AM487" s="1">
        <v>0</v>
      </c>
      <c r="AN487" s="1" t="s">
        <v>551</v>
      </c>
      <c r="AO487" s="1" t="s">
        <v>551</v>
      </c>
      <c r="AP487" s="1" t="s">
        <v>575</v>
      </c>
      <c r="AQ487" s="1" t="str">
        <f t="shared" si="23"/>
        <v>Yes</v>
      </c>
    </row>
    <row r="488" spans="1:43">
      <c r="A488" s="1">
        <v>11</v>
      </c>
      <c r="B488" s="1">
        <v>65604195</v>
      </c>
      <c r="C488" s="1">
        <v>2376005</v>
      </c>
      <c r="D488" s="1" t="s">
        <v>89</v>
      </c>
      <c r="E488" s="1" t="s">
        <v>1013</v>
      </c>
      <c r="F488" s="1" t="s">
        <v>549</v>
      </c>
      <c r="G488" s="1" t="s">
        <v>548</v>
      </c>
      <c r="H488" s="1">
        <v>703</v>
      </c>
      <c r="I488" s="1">
        <v>66.164752302746606</v>
      </c>
      <c r="J488" s="1">
        <v>9.7506223170741109</v>
      </c>
      <c r="K488" s="15">
        <v>1.15528726812876E-11</v>
      </c>
      <c r="L488" s="1" t="s">
        <v>557</v>
      </c>
      <c r="M488" s="1" t="s">
        <v>553</v>
      </c>
      <c r="N488" s="1" t="s">
        <v>1012</v>
      </c>
      <c r="O488" s="1" t="s">
        <v>89</v>
      </c>
      <c r="P488" s="1">
        <v>11</v>
      </c>
      <c r="Q488" s="1">
        <v>65630355</v>
      </c>
      <c r="R488" s="1" t="s">
        <v>196</v>
      </c>
      <c r="S488" s="1" t="s">
        <v>182</v>
      </c>
      <c r="T488" s="1" t="s">
        <v>724</v>
      </c>
      <c r="U488" s="1">
        <f t="shared" si="21"/>
        <v>26160</v>
      </c>
      <c r="V488" s="1" t="str">
        <f t="shared" si="22"/>
        <v>cis</v>
      </c>
      <c r="W488" s="1">
        <v>11</v>
      </c>
      <c r="X488" s="1">
        <v>65604195</v>
      </c>
      <c r="Y488" s="1">
        <v>22</v>
      </c>
      <c r="AA488" s="1" t="s">
        <v>575</v>
      </c>
      <c r="AB488" s="1" t="s">
        <v>575</v>
      </c>
      <c r="AH488" s="1" t="s">
        <v>575</v>
      </c>
      <c r="AI488" s="1" t="s">
        <v>89</v>
      </c>
      <c r="AJ488" s="1">
        <v>11</v>
      </c>
      <c r="AK488" s="1">
        <v>65603252</v>
      </c>
      <c r="AL488" s="1" t="s">
        <v>551</v>
      </c>
      <c r="AM488" s="1">
        <v>943</v>
      </c>
      <c r="AN488" s="1" t="s">
        <v>551</v>
      </c>
      <c r="AO488" s="1" t="s">
        <v>551</v>
      </c>
      <c r="AP488" s="1" t="s">
        <v>575</v>
      </c>
      <c r="AQ488" s="1" t="str">
        <f t="shared" si="23"/>
        <v>Yes</v>
      </c>
    </row>
    <row r="489" spans="1:43">
      <c r="A489" s="1">
        <v>11</v>
      </c>
      <c r="B489" s="1">
        <v>65599052</v>
      </c>
      <c r="C489" s="1">
        <v>10791828</v>
      </c>
      <c r="D489" s="1" t="s">
        <v>89</v>
      </c>
      <c r="E489" s="1" t="s">
        <v>1057</v>
      </c>
      <c r="F489" s="1" t="s">
        <v>549</v>
      </c>
      <c r="G489" s="1" t="s">
        <v>566</v>
      </c>
      <c r="H489" s="1">
        <v>703</v>
      </c>
      <c r="I489" s="1">
        <v>63.235829117690102</v>
      </c>
      <c r="J489" s="1">
        <v>9.6460022185220105</v>
      </c>
      <c r="K489" s="15">
        <v>5.5399465040002699E-11</v>
      </c>
      <c r="L489" s="1" t="s">
        <v>680</v>
      </c>
      <c r="M489" s="1" t="s">
        <v>553</v>
      </c>
      <c r="N489" s="1" t="s">
        <v>1056</v>
      </c>
      <c r="O489" s="1" t="s">
        <v>89</v>
      </c>
      <c r="P489" s="1">
        <v>11</v>
      </c>
      <c r="Q489" s="1">
        <v>65630355</v>
      </c>
      <c r="R489" s="1" t="s">
        <v>196</v>
      </c>
      <c r="S489" s="1" t="s">
        <v>182</v>
      </c>
      <c r="T489" s="1" t="s">
        <v>724</v>
      </c>
      <c r="U489" s="1">
        <f t="shared" si="21"/>
        <v>31303</v>
      </c>
      <c r="V489" s="1" t="str">
        <f t="shared" si="22"/>
        <v>cis</v>
      </c>
      <c r="W489" s="1">
        <v>11</v>
      </c>
      <c r="X489" s="1">
        <v>65599052</v>
      </c>
      <c r="Y489" s="1">
        <v>22</v>
      </c>
      <c r="AA489" s="1" t="s">
        <v>575</v>
      </c>
      <c r="AB489" s="1" t="s">
        <v>575</v>
      </c>
      <c r="AH489" s="1" t="s">
        <v>575</v>
      </c>
      <c r="AI489" s="1" t="s">
        <v>89</v>
      </c>
      <c r="AJ489" s="1">
        <v>11</v>
      </c>
      <c r="AK489" s="1">
        <v>65596546</v>
      </c>
      <c r="AL489" s="1" t="s">
        <v>551</v>
      </c>
      <c r="AM489" s="1">
        <v>2506</v>
      </c>
      <c r="AN489" s="1" t="s">
        <v>551</v>
      </c>
      <c r="AO489" s="1" t="s">
        <v>551</v>
      </c>
      <c r="AP489" s="1" t="s">
        <v>575</v>
      </c>
      <c r="AQ489" s="1" t="str">
        <f t="shared" si="23"/>
        <v>Yes</v>
      </c>
    </row>
    <row r="490" spans="1:43">
      <c r="A490" s="1">
        <v>11</v>
      </c>
      <c r="B490" s="1">
        <v>65594324</v>
      </c>
      <c r="C490" s="1">
        <v>71455787</v>
      </c>
      <c r="D490" s="1" t="s">
        <v>89</v>
      </c>
      <c r="E490" s="1" t="s">
        <v>1093</v>
      </c>
      <c r="F490" s="1" t="s">
        <v>565</v>
      </c>
      <c r="G490" s="1" t="s">
        <v>566</v>
      </c>
      <c r="H490" s="1">
        <v>703</v>
      </c>
      <c r="I490" s="1">
        <v>63.235829117690102</v>
      </c>
      <c r="J490" s="1">
        <v>9.6460022185220105</v>
      </c>
      <c r="K490" s="15">
        <v>5.5399465040002699E-11</v>
      </c>
      <c r="L490" s="1" t="s">
        <v>557</v>
      </c>
      <c r="M490" s="1" t="s">
        <v>553</v>
      </c>
      <c r="N490" s="1" t="s">
        <v>1056</v>
      </c>
      <c r="O490" s="1" t="s">
        <v>89</v>
      </c>
      <c r="P490" s="1">
        <v>11</v>
      </c>
      <c r="Q490" s="1">
        <v>65630355</v>
      </c>
      <c r="R490" s="1" t="s">
        <v>196</v>
      </c>
      <c r="S490" s="1" t="s">
        <v>182</v>
      </c>
      <c r="T490" s="1" t="s">
        <v>724</v>
      </c>
      <c r="U490" s="1">
        <f t="shared" si="21"/>
        <v>36031</v>
      </c>
      <c r="V490" s="1" t="str">
        <f t="shared" si="22"/>
        <v>cis</v>
      </c>
      <c r="W490" s="1">
        <v>11</v>
      </c>
      <c r="X490" s="1">
        <v>65594324</v>
      </c>
      <c r="Y490" s="1">
        <v>22</v>
      </c>
      <c r="AA490" s="1" t="s">
        <v>575</v>
      </c>
      <c r="AB490" s="1" t="s">
        <v>575</v>
      </c>
      <c r="AH490" s="1" t="s">
        <v>575</v>
      </c>
      <c r="AI490" s="1" t="s">
        <v>89</v>
      </c>
      <c r="AJ490" s="1">
        <v>11</v>
      </c>
      <c r="AK490" s="1">
        <v>65594295</v>
      </c>
      <c r="AL490" s="1" t="s">
        <v>551</v>
      </c>
      <c r="AM490" s="1">
        <v>29</v>
      </c>
      <c r="AN490" s="1" t="s">
        <v>551</v>
      </c>
      <c r="AO490" s="1" t="s">
        <v>551</v>
      </c>
      <c r="AP490" s="1" t="s">
        <v>575</v>
      </c>
      <c r="AQ490" s="1" t="str">
        <f t="shared" si="23"/>
        <v>Yes</v>
      </c>
    </row>
    <row r="491" spans="1:43">
      <c r="A491" s="1">
        <v>11</v>
      </c>
      <c r="B491" s="1">
        <v>65593756</v>
      </c>
      <c r="C491" s="1">
        <v>61895733</v>
      </c>
      <c r="D491" s="1" t="s">
        <v>89</v>
      </c>
      <c r="E491" s="1" t="s">
        <v>1099</v>
      </c>
      <c r="F491" s="1" t="s">
        <v>549</v>
      </c>
      <c r="G491" s="1" t="s">
        <v>566</v>
      </c>
      <c r="H491" s="1">
        <v>703</v>
      </c>
      <c r="I491" s="1">
        <v>63.235829117690102</v>
      </c>
      <c r="J491" s="1">
        <v>9.6460022185220105</v>
      </c>
      <c r="K491" s="15">
        <v>5.5399465040002699E-11</v>
      </c>
      <c r="L491" s="1" t="s">
        <v>680</v>
      </c>
      <c r="M491" s="1" t="s">
        <v>553</v>
      </c>
      <c r="N491" s="1" t="s">
        <v>1056</v>
      </c>
      <c r="O491" s="1" t="s">
        <v>89</v>
      </c>
      <c r="P491" s="1">
        <v>11</v>
      </c>
      <c r="Q491" s="1">
        <v>65630355</v>
      </c>
      <c r="R491" s="1" t="s">
        <v>196</v>
      </c>
      <c r="S491" s="1" t="s">
        <v>182</v>
      </c>
      <c r="T491" s="1" t="s">
        <v>724</v>
      </c>
      <c r="U491" s="1">
        <f t="shared" si="21"/>
        <v>36599</v>
      </c>
      <c r="V491" s="1" t="str">
        <f t="shared" si="22"/>
        <v>cis</v>
      </c>
      <c r="W491" s="1">
        <v>11</v>
      </c>
      <c r="X491" s="1">
        <v>65593756</v>
      </c>
      <c r="Y491" s="1">
        <v>22</v>
      </c>
      <c r="AA491" s="1" t="s">
        <v>575</v>
      </c>
      <c r="AB491" s="1" t="s">
        <v>575</v>
      </c>
      <c r="AH491" s="1" t="s">
        <v>575</v>
      </c>
      <c r="AI491" s="1" t="s">
        <v>89</v>
      </c>
      <c r="AJ491" s="1">
        <v>11</v>
      </c>
      <c r="AK491" s="1">
        <v>65593230</v>
      </c>
      <c r="AL491" s="1" t="s">
        <v>551</v>
      </c>
      <c r="AM491" s="1">
        <v>526</v>
      </c>
      <c r="AN491" s="1" t="s">
        <v>551</v>
      </c>
      <c r="AO491" s="1" t="s">
        <v>551</v>
      </c>
      <c r="AP491" s="1" t="s">
        <v>575</v>
      </c>
      <c r="AQ491" s="1" t="str">
        <f t="shared" si="23"/>
        <v>Yes</v>
      </c>
    </row>
    <row r="492" spans="1:43">
      <c r="A492" s="1">
        <v>11</v>
      </c>
      <c r="B492" s="1">
        <v>65586778</v>
      </c>
      <c r="C492" s="1">
        <v>9971612</v>
      </c>
      <c r="D492" s="1" t="s">
        <v>89</v>
      </c>
      <c r="E492" s="1" t="s">
        <v>1163</v>
      </c>
      <c r="F492" s="1" t="s">
        <v>548</v>
      </c>
      <c r="G492" s="1" t="s">
        <v>566</v>
      </c>
      <c r="H492" s="1">
        <v>703</v>
      </c>
      <c r="I492" s="1">
        <v>63.235829117690102</v>
      </c>
      <c r="J492" s="1">
        <v>9.6460022185220105</v>
      </c>
      <c r="K492" s="15">
        <v>5.5399465040002699E-11</v>
      </c>
      <c r="L492" s="1" t="s">
        <v>552</v>
      </c>
      <c r="M492" s="1" t="s">
        <v>553</v>
      </c>
      <c r="N492" s="1" t="s">
        <v>93</v>
      </c>
      <c r="O492" s="1" t="s">
        <v>89</v>
      </c>
      <c r="P492" s="1">
        <v>11</v>
      </c>
      <c r="Q492" s="1">
        <v>65630355</v>
      </c>
      <c r="R492" s="1" t="s">
        <v>196</v>
      </c>
      <c r="S492" s="1" t="s">
        <v>182</v>
      </c>
      <c r="T492" s="1" t="s">
        <v>724</v>
      </c>
      <c r="U492" s="1">
        <f t="shared" si="21"/>
        <v>43577</v>
      </c>
      <c r="V492" s="1" t="str">
        <f t="shared" si="22"/>
        <v>cis</v>
      </c>
      <c r="W492" s="1">
        <v>11</v>
      </c>
      <c r="X492" s="1">
        <v>65586778</v>
      </c>
      <c r="Y492" s="1">
        <v>22</v>
      </c>
      <c r="AA492" s="1" t="s">
        <v>575</v>
      </c>
      <c r="AB492" s="1" t="s">
        <v>575</v>
      </c>
      <c r="AH492" s="1" t="s">
        <v>575</v>
      </c>
      <c r="AI492" s="1" t="s">
        <v>89</v>
      </c>
      <c r="AJ492" s="1">
        <v>11</v>
      </c>
      <c r="AK492" s="1">
        <v>65586597</v>
      </c>
      <c r="AL492" s="1" t="s">
        <v>551</v>
      </c>
      <c r="AM492" s="1">
        <v>181</v>
      </c>
      <c r="AN492" s="1" t="s">
        <v>551</v>
      </c>
      <c r="AO492" s="1" t="s">
        <v>551</v>
      </c>
      <c r="AP492" s="1" t="s">
        <v>575</v>
      </c>
      <c r="AQ492" s="1" t="str">
        <f t="shared" si="23"/>
        <v>Yes</v>
      </c>
    </row>
    <row r="493" spans="1:43">
      <c r="A493" s="1">
        <v>11</v>
      </c>
      <c r="B493" s="1">
        <v>65586040</v>
      </c>
      <c r="C493" s="1">
        <v>6591191</v>
      </c>
      <c r="D493" s="1" t="s">
        <v>89</v>
      </c>
      <c r="E493" s="1" t="s">
        <v>1171</v>
      </c>
      <c r="F493" s="1" t="s">
        <v>549</v>
      </c>
      <c r="G493" s="1" t="s">
        <v>566</v>
      </c>
      <c r="H493" s="1">
        <v>703</v>
      </c>
      <c r="I493" s="1">
        <v>63.670524755971996</v>
      </c>
      <c r="J493" s="1">
        <v>9.6266933768993592</v>
      </c>
      <c r="K493" s="15">
        <v>3.7418343881672601E-11</v>
      </c>
      <c r="L493" s="1" t="s">
        <v>552</v>
      </c>
      <c r="M493" s="1" t="s">
        <v>553</v>
      </c>
      <c r="N493" s="1" t="s">
        <v>93</v>
      </c>
      <c r="O493" s="1" t="s">
        <v>89</v>
      </c>
      <c r="P493" s="1">
        <v>11</v>
      </c>
      <c r="Q493" s="1">
        <v>65630355</v>
      </c>
      <c r="R493" s="1" t="s">
        <v>196</v>
      </c>
      <c r="S493" s="1" t="s">
        <v>182</v>
      </c>
      <c r="T493" s="1" t="s">
        <v>724</v>
      </c>
      <c r="U493" s="1">
        <f t="shared" si="21"/>
        <v>44315</v>
      </c>
      <c r="V493" s="1" t="str">
        <f t="shared" si="22"/>
        <v>cis</v>
      </c>
      <c r="W493" s="1">
        <v>11</v>
      </c>
      <c r="X493" s="1">
        <v>65586040</v>
      </c>
      <c r="Y493" s="1">
        <v>22</v>
      </c>
      <c r="AA493" s="1" t="s">
        <v>575</v>
      </c>
      <c r="AB493" s="1" t="s">
        <v>575</v>
      </c>
      <c r="AH493" s="1" t="s">
        <v>575</v>
      </c>
      <c r="AI493" s="1" t="s">
        <v>89</v>
      </c>
      <c r="AJ493" s="1">
        <v>11</v>
      </c>
      <c r="AK493" s="1">
        <v>65584733</v>
      </c>
      <c r="AL493" s="1" t="s">
        <v>551</v>
      </c>
      <c r="AM493" s="1">
        <v>1307</v>
      </c>
      <c r="AN493" s="1" t="s">
        <v>551</v>
      </c>
      <c r="AO493" s="1" t="s">
        <v>551</v>
      </c>
      <c r="AP493" s="1" t="s">
        <v>575</v>
      </c>
      <c r="AQ493" s="1" t="str">
        <f t="shared" si="23"/>
        <v>Yes</v>
      </c>
    </row>
    <row r="494" spans="1:43">
      <c r="A494" s="1">
        <v>11</v>
      </c>
      <c r="B494" s="1">
        <v>65584733</v>
      </c>
      <c r="C494" s="1">
        <v>11227310</v>
      </c>
      <c r="D494" s="1" t="s">
        <v>89</v>
      </c>
      <c r="E494" s="1" t="s">
        <v>1172</v>
      </c>
      <c r="F494" s="1" t="s">
        <v>566</v>
      </c>
      <c r="G494" s="1" t="s">
        <v>549</v>
      </c>
      <c r="H494" s="1">
        <v>703</v>
      </c>
      <c r="I494" s="1">
        <v>60.905582723058998</v>
      </c>
      <c r="J494" s="1">
        <v>9.6711053206494597</v>
      </c>
      <c r="K494" s="15">
        <v>3.0212210571336801E-10</v>
      </c>
      <c r="L494" s="1" t="s">
        <v>572</v>
      </c>
      <c r="M494" s="1" t="s">
        <v>553</v>
      </c>
      <c r="N494" s="1" t="s">
        <v>93</v>
      </c>
      <c r="O494" s="1" t="s">
        <v>89</v>
      </c>
      <c r="P494" s="1">
        <v>11</v>
      </c>
      <c r="Q494" s="1">
        <v>65630355</v>
      </c>
      <c r="R494" s="1" t="s">
        <v>196</v>
      </c>
      <c r="S494" s="1" t="s">
        <v>182</v>
      </c>
      <c r="T494" s="1" t="s">
        <v>724</v>
      </c>
      <c r="U494" s="1">
        <f t="shared" si="21"/>
        <v>45622</v>
      </c>
      <c r="V494" s="1" t="str">
        <f t="shared" si="22"/>
        <v>cis</v>
      </c>
      <c r="W494" s="1">
        <v>11</v>
      </c>
      <c r="X494" s="1">
        <v>65584733</v>
      </c>
      <c r="Y494" s="1">
        <v>22</v>
      </c>
      <c r="AA494" s="1" t="s">
        <v>575</v>
      </c>
      <c r="AB494" s="1" t="s">
        <v>575</v>
      </c>
      <c r="AC494" s="1" t="s">
        <v>1172</v>
      </c>
      <c r="AD494" s="1" t="s">
        <v>1173</v>
      </c>
      <c r="AE494" s="1">
        <v>0.185</v>
      </c>
      <c r="AF494" s="1">
        <v>0.04</v>
      </c>
      <c r="AG494" s="1">
        <v>6.1569999999999997E-6</v>
      </c>
      <c r="AH494" s="1" t="s">
        <v>551</v>
      </c>
      <c r="AI494" s="1" t="s">
        <v>89</v>
      </c>
      <c r="AJ494" s="1">
        <v>11</v>
      </c>
      <c r="AK494" s="1">
        <v>65584733</v>
      </c>
      <c r="AL494" s="1" t="s">
        <v>551</v>
      </c>
      <c r="AM494" s="1">
        <v>0</v>
      </c>
      <c r="AN494" s="1" t="s">
        <v>551</v>
      </c>
      <c r="AO494" s="1" t="s">
        <v>551</v>
      </c>
      <c r="AP494" s="1" t="s">
        <v>575</v>
      </c>
      <c r="AQ494" s="1" t="str">
        <f t="shared" si="23"/>
        <v>Yes</v>
      </c>
    </row>
    <row r="495" spans="1:43">
      <c r="A495" s="1">
        <v>11</v>
      </c>
      <c r="B495" s="1">
        <v>112082640</v>
      </c>
      <c r="C495" s="1">
        <v>2518357</v>
      </c>
      <c r="D495" s="1" t="s">
        <v>34</v>
      </c>
      <c r="E495" s="1" t="s">
        <v>811</v>
      </c>
      <c r="F495" s="1" t="s">
        <v>549</v>
      </c>
      <c r="G495" s="1" t="s">
        <v>548</v>
      </c>
      <c r="H495" s="1">
        <v>703</v>
      </c>
      <c r="I495" s="1">
        <v>-68.115686447070601</v>
      </c>
      <c r="J495" s="1">
        <v>9.6679912181213208</v>
      </c>
      <c r="K495" s="15">
        <v>1.8481671182340101E-12</v>
      </c>
      <c r="L495" s="1" t="s">
        <v>557</v>
      </c>
      <c r="M495" s="1" t="s">
        <v>553</v>
      </c>
      <c r="N495" s="1" t="s">
        <v>810</v>
      </c>
      <c r="O495" s="1" t="s">
        <v>34</v>
      </c>
      <c r="P495" s="1">
        <v>11</v>
      </c>
      <c r="Q495" s="1">
        <v>112093696</v>
      </c>
      <c r="R495" s="1" t="s">
        <v>195</v>
      </c>
      <c r="S495" s="1">
        <v>0</v>
      </c>
      <c r="T495" s="1" t="s">
        <v>810</v>
      </c>
      <c r="U495" s="1">
        <f t="shared" si="21"/>
        <v>11056</v>
      </c>
      <c r="V495" s="1" t="str">
        <f t="shared" si="22"/>
        <v>cis</v>
      </c>
      <c r="W495" s="1">
        <v>11</v>
      </c>
      <c r="X495" s="1">
        <v>112082640</v>
      </c>
      <c r="Y495" s="1">
        <v>23</v>
      </c>
      <c r="AA495" s="1" t="s">
        <v>575</v>
      </c>
      <c r="AB495" s="1" t="s">
        <v>575</v>
      </c>
      <c r="AH495" s="1" t="s">
        <v>575</v>
      </c>
      <c r="AI495" s="1" t="s">
        <v>34</v>
      </c>
      <c r="AJ495" s="1">
        <v>11</v>
      </c>
      <c r="AK495" s="1">
        <v>112082493</v>
      </c>
      <c r="AL495" s="1" t="s">
        <v>551</v>
      </c>
      <c r="AM495" s="1">
        <v>147</v>
      </c>
      <c r="AN495" s="1" t="s">
        <v>551</v>
      </c>
      <c r="AO495" s="1" t="s">
        <v>551</v>
      </c>
      <c r="AP495" s="1" t="s">
        <v>575</v>
      </c>
      <c r="AQ495" s="1" t="str">
        <f t="shared" si="23"/>
        <v>Yes</v>
      </c>
    </row>
    <row r="496" spans="1:43">
      <c r="A496" s="1">
        <v>11</v>
      </c>
      <c r="B496" s="1">
        <v>112080384</v>
      </c>
      <c r="C496" s="1">
        <v>10891343</v>
      </c>
      <c r="D496" s="1" t="s">
        <v>34</v>
      </c>
      <c r="E496" s="1" t="s">
        <v>843</v>
      </c>
      <c r="F496" s="1" t="s">
        <v>565</v>
      </c>
      <c r="G496" s="1" t="s">
        <v>549</v>
      </c>
      <c r="H496" s="1">
        <v>703</v>
      </c>
      <c r="I496" s="1">
        <v>-68.115686447070601</v>
      </c>
      <c r="J496" s="1">
        <v>9.6679912181213208</v>
      </c>
      <c r="K496" s="15">
        <v>1.8481671182340101E-12</v>
      </c>
      <c r="L496" s="1" t="s">
        <v>557</v>
      </c>
      <c r="M496" s="1" t="s">
        <v>553</v>
      </c>
      <c r="N496" s="1" t="s">
        <v>810</v>
      </c>
      <c r="O496" s="1" t="s">
        <v>34</v>
      </c>
      <c r="P496" s="1">
        <v>11</v>
      </c>
      <c r="Q496" s="1">
        <v>112093696</v>
      </c>
      <c r="R496" s="1" t="s">
        <v>195</v>
      </c>
      <c r="S496" s="1">
        <v>0</v>
      </c>
      <c r="T496" s="1" t="s">
        <v>810</v>
      </c>
      <c r="U496" s="1">
        <f t="shared" si="21"/>
        <v>13312</v>
      </c>
      <c r="V496" s="1" t="str">
        <f t="shared" si="22"/>
        <v>cis</v>
      </c>
      <c r="W496" s="1">
        <v>11</v>
      </c>
      <c r="X496" s="1">
        <v>112080384</v>
      </c>
      <c r="Y496" s="1">
        <v>23</v>
      </c>
      <c r="AA496" s="1" t="s">
        <v>575</v>
      </c>
      <c r="AB496" s="1" t="s">
        <v>575</v>
      </c>
      <c r="AH496" s="1" t="s">
        <v>575</v>
      </c>
      <c r="AI496" s="1" t="s">
        <v>34</v>
      </c>
      <c r="AJ496" s="1">
        <v>11</v>
      </c>
      <c r="AK496" s="1">
        <v>112080132</v>
      </c>
      <c r="AL496" s="1" t="s">
        <v>551</v>
      </c>
      <c r="AM496" s="1">
        <v>252</v>
      </c>
      <c r="AN496" s="1" t="s">
        <v>551</v>
      </c>
      <c r="AO496" s="1" t="s">
        <v>551</v>
      </c>
      <c r="AP496" s="1" t="s">
        <v>575</v>
      </c>
      <c r="AQ496" s="1" t="str">
        <f t="shared" si="23"/>
        <v>Yes</v>
      </c>
    </row>
    <row r="497" spans="1:43">
      <c r="A497" s="1">
        <v>11</v>
      </c>
      <c r="B497" s="1">
        <v>112080132</v>
      </c>
      <c r="C497" s="1">
        <v>2564860</v>
      </c>
      <c r="D497" s="1" t="s">
        <v>34</v>
      </c>
      <c r="E497" s="1" t="s">
        <v>844</v>
      </c>
      <c r="F497" s="1" t="s">
        <v>566</v>
      </c>
      <c r="G497" s="1" t="s">
        <v>565</v>
      </c>
      <c r="H497" s="1">
        <v>703</v>
      </c>
      <c r="I497" s="1">
        <v>-68.115686447070601</v>
      </c>
      <c r="J497" s="1">
        <v>9.6679912181213208</v>
      </c>
      <c r="K497" s="15">
        <v>1.8481671182340101E-12</v>
      </c>
      <c r="L497" s="1" t="s">
        <v>557</v>
      </c>
      <c r="M497" s="1" t="s">
        <v>553</v>
      </c>
      <c r="N497" s="1" t="s">
        <v>810</v>
      </c>
      <c r="O497" s="1" t="s">
        <v>34</v>
      </c>
      <c r="P497" s="1">
        <v>11</v>
      </c>
      <c r="Q497" s="1">
        <v>112093696</v>
      </c>
      <c r="R497" s="1" t="s">
        <v>195</v>
      </c>
      <c r="S497" s="1">
        <v>0</v>
      </c>
      <c r="T497" s="1" t="s">
        <v>810</v>
      </c>
      <c r="U497" s="1">
        <f t="shared" si="21"/>
        <v>13564</v>
      </c>
      <c r="V497" s="1" t="str">
        <f t="shared" si="22"/>
        <v>cis</v>
      </c>
      <c r="W497" s="1">
        <v>11</v>
      </c>
      <c r="X497" s="1">
        <v>112080132</v>
      </c>
      <c r="Y497" s="1">
        <v>23</v>
      </c>
      <c r="AA497" s="1" t="s">
        <v>575</v>
      </c>
      <c r="AB497" s="1" t="s">
        <v>575</v>
      </c>
      <c r="AC497" s="1" t="s">
        <v>844</v>
      </c>
      <c r="AD497" s="1" t="s">
        <v>845</v>
      </c>
      <c r="AE497" s="1">
        <v>-0.29599999999999999</v>
      </c>
      <c r="AF497" s="1">
        <v>4.8000000000000001E-2</v>
      </c>
      <c r="AG497" s="1">
        <v>2.516E-9</v>
      </c>
      <c r="AH497" s="1" t="s">
        <v>551</v>
      </c>
      <c r="AI497" s="1" t="s">
        <v>34</v>
      </c>
      <c r="AJ497" s="1">
        <v>11</v>
      </c>
      <c r="AK497" s="1">
        <v>112080132</v>
      </c>
      <c r="AL497" s="1" t="s">
        <v>551</v>
      </c>
      <c r="AM497" s="1">
        <v>0</v>
      </c>
      <c r="AN497" s="1" t="s">
        <v>551</v>
      </c>
      <c r="AO497" s="1" t="s">
        <v>551</v>
      </c>
      <c r="AP497" s="1" t="s">
        <v>575</v>
      </c>
      <c r="AQ497" s="1" t="str">
        <f t="shared" si="23"/>
        <v>Yes</v>
      </c>
    </row>
    <row r="498" spans="1:43">
      <c r="A498" s="1">
        <v>11</v>
      </c>
      <c r="B498" s="1">
        <v>112078415</v>
      </c>
      <c r="C498" s="1">
        <v>11214133</v>
      </c>
      <c r="D498" s="1" t="s">
        <v>34</v>
      </c>
      <c r="E498" s="1" t="s">
        <v>879</v>
      </c>
      <c r="F498" s="1" t="s">
        <v>566</v>
      </c>
      <c r="G498" s="1" t="s">
        <v>565</v>
      </c>
      <c r="H498" s="1">
        <v>703</v>
      </c>
      <c r="I498" s="1">
        <v>-68.115686447070601</v>
      </c>
      <c r="J498" s="1">
        <v>9.6679912181213208</v>
      </c>
      <c r="K498" s="15">
        <v>1.8481671182340101E-12</v>
      </c>
      <c r="L498" s="1" t="s">
        <v>557</v>
      </c>
      <c r="M498" s="1" t="s">
        <v>553</v>
      </c>
      <c r="N498" s="1" t="s">
        <v>810</v>
      </c>
      <c r="O498" s="1" t="s">
        <v>34</v>
      </c>
      <c r="P498" s="1">
        <v>11</v>
      </c>
      <c r="Q498" s="1">
        <v>112093696</v>
      </c>
      <c r="R498" s="1" t="s">
        <v>195</v>
      </c>
      <c r="S498" s="1">
        <v>0</v>
      </c>
      <c r="T498" s="1" t="s">
        <v>810</v>
      </c>
      <c r="U498" s="1">
        <f t="shared" si="21"/>
        <v>15281</v>
      </c>
      <c r="V498" s="1" t="str">
        <f t="shared" si="22"/>
        <v>cis</v>
      </c>
      <c r="W498" s="1">
        <v>11</v>
      </c>
      <c r="X498" s="1">
        <v>112078415</v>
      </c>
      <c r="Y498" s="1">
        <v>23</v>
      </c>
      <c r="AA498" s="1" t="s">
        <v>575</v>
      </c>
      <c r="AB498" s="1" t="s">
        <v>575</v>
      </c>
      <c r="AH498" s="1" t="s">
        <v>575</v>
      </c>
      <c r="AI498" s="1" t="s">
        <v>34</v>
      </c>
      <c r="AJ498" s="1">
        <v>11</v>
      </c>
      <c r="AK498" s="1">
        <v>112078120</v>
      </c>
      <c r="AL498" s="1" t="s">
        <v>551</v>
      </c>
      <c r="AM498" s="1">
        <v>295</v>
      </c>
      <c r="AN498" s="1" t="s">
        <v>551</v>
      </c>
      <c r="AO498" s="1" t="s">
        <v>551</v>
      </c>
      <c r="AP498" s="1" t="s">
        <v>575</v>
      </c>
      <c r="AQ498" s="1" t="str">
        <f t="shared" si="23"/>
        <v>Yes</v>
      </c>
    </row>
    <row r="499" spans="1:43">
      <c r="A499" s="1">
        <v>11</v>
      </c>
      <c r="B499" s="1">
        <v>112078120</v>
      </c>
      <c r="C499" s="1">
        <v>1972421</v>
      </c>
      <c r="D499" s="1" t="s">
        <v>34</v>
      </c>
      <c r="E499" s="1" t="s">
        <v>880</v>
      </c>
      <c r="F499" s="1" t="s">
        <v>549</v>
      </c>
      <c r="G499" s="1" t="s">
        <v>565</v>
      </c>
      <c r="H499" s="1">
        <v>703</v>
      </c>
      <c r="I499" s="1">
        <v>-68.115686447070601</v>
      </c>
      <c r="J499" s="1">
        <v>9.6679912181213208</v>
      </c>
      <c r="K499" s="15">
        <v>1.8481671182340101E-12</v>
      </c>
      <c r="L499" s="1" t="s">
        <v>557</v>
      </c>
      <c r="M499" s="1" t="s">
        <v>553</v>
      </c>
      <c r="N499" s="1" t="s">
        <v>810</v>
      </c>
      <c r="O499" s="1" t="s">
        <v>34</v>
      </c>
      <c r="P499" s="1">
        <v>11</v>
      </c>
      <c r="Q499" s="1">
        <v>112093696</v>
      </c>
      <c r="R499" s="1" t="s">
        <v>195</v>
      </c>
      <c r="S499" s="1">
        <v>0</v>
      </c>
      <c r="T499" s="1" t="s">
        <v>810</v>
      </c>
      <c r="U499" s="1">
        <f t="shared" si="21"/>
        <v>15576</v>
      </c>
      <c r="V499" s="1" t="str">
        <f t="shared" si="22"/>
        <v>cis</v>
      </c>
      <c r="W499" s="1">
        <v>11</v>
      </c>
      <c r="X499" s="1">
        <v>112078120</v>
      </c>
      <c r="Y499" s="1">
        <v>23</v>
      </c>
      <c r="AA499" s="1" t="s">
        <v>575</v>
      </c>
      <c r="AB499" s="1" t="s">
        <v>575</v>
      </c>
      <c r="AC499" s="1" t="s">
        <v>880</v>
      </c>
      <c r="AD499" s="1" t="s">
        <v>881</v>
      </c>
      <c r="AE499" s="1">
        <v>-0.29499999999999998</v>
      </c>
      <c r="AF499" s="1">
        <v>4.8000000000000001E-2</v>
      </c>
      <c r="AG499" s="1">
        <v>2.9360000000000002E-9</v>
      </c>
      <c r="AH499" s="1" t="s">
        <v>551</v>
      </c>
      <c r="AI499" s="1" t="s">
        <v>34</v>
      </c>
      <c r="AJ499" s="1">
        <v>11</v>
      </c>
      <c r="AK499" s="1">
        <v>112078120</v>
      </c>
      <c r="AL499" s="1" t="s">
        <v>551</v>
      </c>
      <c r="AM499" s="1">
        <v>0</v>
      </c>
      <c r="AN499" s="1" t="s">
        <v>551</v>
      </c>
      <c r="AO499" s="1" t="s">
        <v>551</v>
      </c>
      <c r="AP499" s="1" t="s">
        <v>575</v>
      </c>
      <c r="AQ499" s="1" t="str">
        <f t="shared" si="23"/>
        <v>Yes</v>
      </c>
    </row>
    <row r="500" spans="1:43">
      <c r="A500" s="1">
        <v>11</v>
      </c>
      <c r="B500" s="1">
        <v>112077198</v>
      </c>
      <c r="C500" s="1">
        <v>10891342</v>
      </c>
      <c r="D500" s="1" t="s">
        <v>34</v>
      </c>
      <c r="E500" s="1" t="s">
        <v>910</v>
      </c>
      <c r="F500" s="1" t="s">
        <v>566</v>
      </c>
      <c r="G500" s="1" t="s">
        <v>565</v>
      </c>
      <c r="H500" s="1">
        <v>703</v>
      </c>
      <c r="I500" s="1">
        <v>-68.410726587988293</v>
      </c>
      <c r="J500" s="1">
        <v>9.7341707824530204</v>
      </c>
      <c r="K500" s="15">
        <v>2.0967313305875901E-12</v>
      </c>
      <c r="L500" s="1" t="s">
        <v>557</v>
      </c>
      <c r="M500" s="1" t="s">
        <v>553</v>
      </c>
      <c r="N500" s="1" t="s">
        <v>810</v>
      </c>
      <c r="O500" s="1" t="s">
        <v>34</v>
      </c>
      <c r="P500" s="1">
        <v>11</v>
      </c>
      <c r="Q500" s="1">
        <v>112093696</v>
      </c>
      <c r="R500" s="1" t="s">
        <v>195</v>
      </c>
      <c r="S500" s="1">
        <v>0</v>
      </c>
      <c r="T500" s="1" t="s">
        <v>810</v>
      </c>
      <c r="U500" s="1">
        <f t="shared" si="21"/>
        <v>16498</v>
      </c>
      <c r="V500" s="1" t="str">
        <f t="shared" si="22"/>
        <v>cis</v>
      </c>
      <c r="W500" s="1">
        <v>11</v>
      </c>
      <c r="X500" s="1">
        <v>112077198</v>
      </c>
      <c r="Y500" s="1">
        <v>23</v>
      </c>
      <c r="AA500" s="1" t="s">
        <v>575</v>
      </c>
      <c r="AB500" s="1" t="s">
        <v>575</v>
      </c>
      <c r="AH500" s="1" t="s">
        <v>575</v>
      </c>
      <c r="AI500" s="1" t="s">
        <v>34</v>
      </c>
      <c r="AJ500" s="1">
        <v>11</v>
      </c>
      <c r="AK500" s="1">
        <v>112076967</v>
      </c>
      <c r="AL500" s="1" t="s">
        <v>551</v>
      </c>
      <c r="AM500" s="1">
        <v>231</v>
      </c>
      <c r="AN500" s="1" t="s">
        <v>551</v>
      </c>
      <c r="AO500" s="1" t="s">
        <v>551</v>
      </c>
      <c r="AP500" s="1" t="s">
        <v>575</v>
      </c>
      <c r="AQ500" s="1" t="str">
        <f t="shared" si="23"/>
        <v>Yes</v>
      </c>
    </row>
    <row r="501" spans="1:43">
      <c r="A501" s="1">
        <v>11</v>
      </c>
      <c r="B501" s="1">
        <v>112075085</v>
      </c>
      <c r="C501" s="1">
        <v>71478723</v>
      </c>
      <c r="D501" s="1" t="s">
        <v>34</v>
      </c>
      <c r="E501" s="1" t="s">
        <v>933</v>
      </c>
      <c r="F501" s="1" t="s">
        <v>549</v>
      </c>
      <c r="G501" s="1" t="s">
        <v>566</v>
      </c>
      <c r="H501" s="1">
        <v>703</v>
      </c>
      <c r="I501" s="1">
        <v>-68.115686447070601</v>
      </c>
      <c r="J501" s="1">
        <v>9.6679912181213208</v>
      </c>
      <c r="K501" s="15">
        <v>1.8481671182340101E-12</v>
      </c>
      <c r="L501" s="1" t="s">
        <v>557</v>
      </c>
      <c r="M501" s="1" t="s">
        <v>553</v>
      </c>
      <c r="N501" s="1" t="s">
        <v>810</v>
      </c>
      <c r="O501" s="1" t="s">
        <v>34</v>
      </c>
      <c r="P501" s="1">
        <v>11</v>
      </c>
      <c r="Q501" s="1">
        <v>112093696</v>
      </c>
      <c r="R501" s="1" t="s">
        <v>195</v>
      </c>
      <c r="S501" s="1">
        <v>0</v>
      </c>
      <c r="T501" s="1" t="s">
        <v>810</v>
      </c>
      <c r="U501" s="1">
        <f t="shared" si="21"/>
        <v>18611</v>
      </c>
      <c r="V501" s="1" t="str">
        <f t="shared" si="22"/>
        <v>cis</v>
      </c>
      <c r="W501" s="1">
        <v>11</v>
      </c>
      <c r="X501" s="1">
        <v>112075085</v>
      </c>
      <c r="Y501" s="1">
        <v>23</v>
      </c>
      <c r="AA501" s="1" t="s">
        <v>575</v>
      </c>
      <c r="AB501" s="1" t="s">
        <v>575</v>
      </c>
      <c r="AH501" s="1" t="s">
        <v>575</v>
      </c>
      <c r="AI501" s="1" t="s">
        <v>34</v>
      </c>
      <c r="AJ501" s="1">
        <v>11</v>
      </c>
      <c r="AK501" s="1">
        <v>112073481</v>
      </c>
      <c r="AL501" s="1" t="s">
        <v>551</v>
      </c>
      <c r="AM501" s="1">
        <v>1604</v>
      </c>
      <c r="AN501" s="1" t="s">
        <v>551</v>
      </c>
      <c r="AO501" s="1" t="s">
        <v>551</v>
      </c>
      <c r="AP501" s="1" t="s">
        <v>575</v>
      </c>
      <c r="AQ501" s="1" t="str">
        <f t="shared" si="23"/>
        <v>Yes</v>
      </c>
    </row>
    <row r="502" spans="1:43">
      <c r="A502" s="1">
        <v>11</v>
      </c>
      <c r="B502" s="1">
        <v>112073016</v>
      </c>
      <c r="C502" s="1">
        <v>11214131</v>
      </c>
      <c r="D502" s="1" t="s">
        <v>34</v>
      </c>
      <c r="E502" s="1" t="s">
        <v>965</v>
      </c>
      <c r="F502" s="1" t="s">
        <v>548</v>
      </c>
      <c r="G502" s="1" t="s">
        <v>549</v>
      </c>
      <c r="H502" s="1">
        <v>703</v>
      </c>
      <c r="I502" s="1">
        <v>-68.115686447070601</v>
      </c>
      <c r="J502" s="1">
        <v>9.6679912181213208</v>
      </c>
      <c r="K502" s="15">
        <v>1.8481671182340101E-12</v>
      </c>
      <c r="L502" s="1" t="s">
        <v>557</v>
      </c>
      <c r="M502" s="1" t="s">
        <v>553</v>
      </c>
      <c r="N502" s="1" t="s">
        <v>810</v>
      </c>
      <c r="O502" s="1" t="s">
        <v>34</v>
      </c>
      <c r="P502" s="1">
        <v>11</v>
      </c>
      <c r="Q502" s="1">
        <v>112093696</v>
      </c>
      <c r="R502" s="1" t="s">
        <v>195</v>
      </c>
      <c r="S502" s="1">
        <v>0</v>
      </c>
      <c r="T502" s="1" t="s">
        <v>810</v>
      </c>
      <c r="U502" s="1">
        <f t="shared" si="21"/>
        <v>20680</v>
      </c>
      <c r="V502" s="1" t="str">
        <f t="shared" si="22"/>
        <v>cis</v>
      </c>
      <c r="W502" s="1">
        <v>11</v>
      </c>
      <c r="X502" s="1">
        <v>112073016</v>
      </c>
      <c r="Y502" s="1">
        <v>23</v>
      </c>
      <c r="AA502" s="1" t="s">
        <v>575</v>
      </c>
      <c r="AB502" s="1" t="s">
        <v>575</v>
      </c>
      <c r="AH502" s="1" t="s">
        <v>575</v>
      </c>
      <c r="AI502" s="1" t="s">
        <v>34</v>
      </c>
      <c r="AJ502" s="1">
        <v>11</v>
      </c>
      <c r="AK502" s="1">
        <v>112072930</v>
      </c>
      <c r="AL502" s="1" t="s">
        <v>551</v>
      </c>
      <c r="AM502" s="1">
        <v>86</v>
      </c>
      <c r="AN502" s="1" t="s">
        <v>551</v>
      </c>
      <c r="AO502" s="1" t="s">
        <v>551</v>
      </c>
      <c r="AP502" s="1" t="s">
        <v>575</v>
      </c>
      <c r="AQ502" s="1" t="str">
        <f t="shared" si="23"/>
        <v>Yes</v>
      </c>
    </row>
    <row r="503" spans="1:43">
      <c r="A503" s="1">
        <v>11</v>
      </c>
      <c r="B503" s="1">
        <v>112072301</v>
      </c>
      <c r="C503" s="1">
        <v>10891340</v>
      </c>
      <c r="D503" s="1" t="s">
        <v>34</v>
      </c>
      <c r="E503" s="1" t="s">
        <v>974</v>
      </c>
      <c r="F503" s="1" t="s">
        <v>548</v>
      </c>
      <c r="G503" s="1" t="s">
        <v>565</v>
      </c>
      <c r="H503" s="1">
        <v>703</v>
      </c>
      <c r="I503" s="1">
        <v>-68.115686447070601</v>
      </c>
      <c r="J503" s="1">
        <v>9.6679912181213208</v>
      </c>
      <c r="K503" s="15">
        <v>1.8481671182340101E-12</v>
      </c>
      <c r="L503" s="1" t="s">
        <v>557</v>
      </c>
      <c r="M503" s="1" t="s">
        <v>553</v>
      </c>
      <c r="N503" s="1" t="s">
        <v>810</v>
      </c>
      <c r="O503" s="1" t="s">
        <v>34</v>
      </c>
      <c r="P503" s="1">
        <v>11</v>
      </c>
      <c r="Q503" s="1">
        <v>112093696</v>
      </c>
      <c r="R503" s="1" t="s">
        <v>195</v>
      </c>
      <c r="S503" s="1">
        <v>0</v>
      </c>
      <c r="T503" s="1" t="s">
        <v>810</v>
      </c>
      <c r="U503" s="1">
        <f t="shared" si="21"/>
        <v>21395</v>
      </c>
      <c r="V503" s="1" t="str">
        <f t="shared" si="22"/>
        <v>cis</v>
      </c>
      <c r="W503" s="1">
        <v>11</v>
      </c>
      <c r="X503" s="1">
        <v>112072301</v>
      </c>
      <c r="Y503" s="1">
        <v>23</v>
      </c>
      <c r="AA503" s="1" t="s">
        <v>575</v>
      </c>
      <c r="AB503" s="1" t="s">
        <v>575</v>
      </c>
      <c r="AH503" s="1" t="s">
        <v>575</v>
      </c>
      <c r="AI503" s="1" t="s">
        <v>34</v>
      </c>
      <c r="AJ503" s="1">
        <v>11</v>
      </c>
      <c r="AK503" s="1">
        <v>112072161</v>
      </c>
      <c r="AL503" s="1" t="s">
        <v>551</v>
      </c>
      <c r="AM503" s="1">
        <v>140</v>
      </c>
      <c r="AN503" s="1" t="s">
        <v>551</v>
      </c>
      <c r="AO503" s="1" t="s">
        <v>551</v>
      </c>
      <c r="AP503" s="1" t="s">
        <v>575</v>
      </c>
      <c r="AQ503" s="1" t="str">
        <f t="shared" si="23"/>
        <v>Yes</v>
      </c>
    </row>
    <row r="504" spans="1:43">
      <c r="A504" s="1">
        <v>11</v>
      </c>
      <c r="B504" s="1">
        <v>112069006</v>
      </c>
      <c r="C504" s="1">
        <v>11214129</v>
      </c>
      <c r="D504" s="1" t="s">
        <v>34</v>
      </c>
      <c r="E504" s="1" t="s">
        <v>1002</v>
      </c>
      <c r="F504" s="1" t="s">
        <v>548</v>
      </c>
      <c r="G504" s="1" t="s">
        <v>549</v>
      </c>
      <c r="H504" s="1">
        <v>703</v>
      </c>
      <c r="I504" s="1">
        <v>-68.115686447070601</v>
      </c>
      <c r="J504" s="1">
        <v>9.6679912181213208</v>
      </c>
      <c r="K504" s="15">
        <v>1.8481671182340101E-12</v>
      </c>
      <c r="L504" s="1" t="s">
        <v>557</v>
      </c>
      <c r="M504" s="1" t="s">
        <v>553</v>
      </c>
      <c r="N504" s="1" t="s">
        <v>810</v>
      </c>
      <c r="O504" s="1" t="s">
        <v>34</v>
      </c>
      <c r="P504" s="1">
        <v>11</v>
      </c>
      <c r="Q504" s="1">
        <v>112093696</v>
      </c>
      <c r="R504" s="1" t="s">
        <v>195</v>
      </c>
      <c r="S504" s="1">
        <v>0</v>
      </c>
      <c r="T504" s="1" t="s">
        <v>810</v>
      </c>
      <c r="U504" s="1">
        <f t="shared" si="21"/>
        <v>24690</v>
      </c>
      <c r="V504" s="1" t="str">
        <f t="shared" si="22"/>
        <v>cis</v>
      </c>
      <c r="W504" s="1">
        <v>11</v>
      </c>
      <c r="X504" s="1">
        <v>112069006</v>
      </c>
      <c r="Y504" s="1">
        <v>23</v>
      </c>
      <c r="AA504" s="1" t="s">
        <v>575</v>
      </c>
      <c r="AB504" s="1" t="s">
        <v>575</v>
      </c>
      <c r="AH504" s="1" t="s">
        <v>575</v>
      </c>
      <c r="AI504" s="1" t="s">
        <v>34</v>
      </c>
      <c r="AJ504" s="1">
        <v>11</v>
      </c>
      <c r="AK504" s="1">
        <v>112068973</v>
      </c>
      <c r="AL504" s="1" t="s">
        <v>551</v>
      </c>
      <c r="AM504" s="1">
        <v>33</v>
      </c>
      <c r="AN504" s="1" t="s">
        <v>551</v>
      </c>
      <c r="AO504" s="1" t="s">
        <v>551</v>
      </c>
      <c r="AP504" s="1" t="s">
        <v>575</v>
      </c>
      <c r="AQ504" s="1" t="str">
        <f t="shared" si="23"/>
        <v>Yes</v>
      </c>
    </row>
    <row r="505" spans="1:43">
      <c r="A505" s="1">
        <v>11</v>
      </c>
      <c r="B505" s="1">
        <v>112065933</v>
      </c>
      <c r="C505" s="1">
        <v>57726702</v>
      </c>
      <c r="D505" s="1" t="s">
        <v>34</v>
      </c>
      <c r="E505" s="1" t="s">
        <v>1032</v>
      </c>
      <c r="F505" s="1" t="s">
        <v>549</v>
      </c>
      <c r="G505" s="1" t="s">
        <v>566</v>
      </c>
      <c r="H505" s="1">
        <v>703</v>
      </c>
      <c r="I505" s="1">
        <v>-68.115686447070601</v>
      </c>
      <c r="J505" s="1">
        <v>9.6679912181213208</v>
      </c>
      <c r="K505" s="15">
        <v>1.8481671182340101E-12</v>
      </c>
      <c r="L505" s="1" t="s">
        <v>557</v>
      </c>
      <c r="M505" s="1" t="s">
        <v>553</v>
      </c>
      <c r="N505" s="1" t="s">
        <v>810</v>
      </c>
      <c r="O505" s="1" t="s">
        <v>34</v>
      </c>
      <c r="P505" s="1">
        <v>11</v>
      </c>
      <c r="Q505" s="1">
        <v>112093696</v>
      </c>
      <c r="R505" s="1" t="s">
        <v>195</v>
      </c>
      <c r="S505" s="1">
        <v>0</v>
      </c>
      <c r="T505" s="1" t="s">
        <v>810</v>
      </c>
      <c r="U505" s="1">
        <f t="shared" si="21"/>
        <v>27763</v>
      </c>
      <c r="V505" s="1" t="str">
        <f t="shared" si="22"/>
        <v>cis</v>
      </c>
      <c r="W505" s="1">
        <v>11</v>
      </c>
      <c r="X505" s="1">
        <v>112065933</v>
      </c>
      <c r="Y505" s="1">
        <v>23</v>
      </c>
      <c r="AA505" s="1" t="s">
        <v>575</v>
      </c>
      <c r="AB505" s="1" t="s">
        <v>575</v>
      </c>
      <c r="AH505" s="1" t="s">
        <v>575</v>
      </c>
      <c r="AI505" s="1" t="s">
        <v>34</v>
      </c>
      <c r="AJ505" s="1">
        <v>11</v>
      </c>
      <c r="AK505" s="1">
        <v>112065483</v>
      </c>
      <c r="AL505" s="1" t="s">
        <v>551</v>
      </c>
      <c r="AM505" s="1">
        <v>450</v>
      </c>
      <c r="AN505" s="1" t="s">
        <v>551</v>
      </c>
      <c r="AO505" s="1" t="s">
        <v>551</v>
      </c>
      <c r="AP505" s="1" t="s">
        <v>575</v>
      </c>
      <c r="AQ505" s="1" t="str">
        <f t="shared" si="23"/>
        <v>Yes</v>
      </c>
    </row>
    <row r="506" spans="1:43">
      <c r="A506" s="1">
        <v>11</v>
      </c>
      <c r="B506" s="1">
        <v>112061441</v>
      </c>
      <c r="C506" s="1">
        <v>10891336</v>
      </c>
      <c r="D506" s="1" t="s">
        <v>34</v>
      </c>
      <c r="E506" s="1" t="s">
        <v>1062</v>
      </c>
      <c r="F506" s="1" t="s">
        <v>566</v>
      </c>
      <c r="G506" s="1" t="s">
        <v>565</v>
      </c>
      <c r="H506" s="1">
        <v>703</v>
      </c>
      <c r="I506" s="1">
        <v>-68.115686447070601</v>
      </c>
      <c r="J506" s="1">
        <v>9.6679912181213208</v>
      </c>
      <c r="K506" s="15">
        <v>1.8481671182340101E-12</v>
      </c>
      <c r="L506" s="1" t="s">
        <v>557</v>
      </c>
      <c r="M506" s="1" t="s">
        <v>553</v>
      </c>
      <c r="N506" s="1" t="s">
        <v>810</v>
      </c>
      <c r="O506" s="1" t="s">
        <v>34</v>
      </c>
      <c r="P506" s="1">
        <v>11</v>
      </c>
      <c r="Q506" s="1">
        <v>112093696</v>
      </c>
      <c r="R506" s="1" t="s">
        <v>195</v>
      </c>
      <c r="S506" s="1">
        <v>0</v>
      </c>
      <c r="T506" s="1" t="s">
        <v>810</v>
      </c>
      <c r="U506" s="1">
        <f t="shared" si="21"/>
        <v>32255</v>
      </c>
      <c r="V506" s="1" t="str">
        <f t="shared" si="22"/>
        <v>cis</v>
      </c>
      <c r="W506" s="1">
        <v>11</v>
      </c>
      <c r="X506" s="1">
        <v>112061441</v>
      </c>
      <c r="Y506" s="1">
        <v>23</v>
      </c>
      <c r="AA506" s="1" t="s">
        <v>575</v>
      </c>
      <c r="AB506" s="1" t="s">
        <v>575</v>
      </c>
      <c r="AH506" s="1" t="s">
        <v>575</v>
      </c>
      <c r="AI506" s="1" t="s">
        <v>34</v>
      </c>
      <c r="AJ506" s="1">
        <v>11</v>
      </c>
      <c r="AK506" s="1">
        <v>112061361</v>
      </c>
      <c r="AL506" s="1" t="s">
        <v>551</v>
      </c>
      <c r="AM506" s="1">
        <v>80</v>
      </c>
      <c r="AN506" s="1" t="s">
        <v>551</v>
      </c>
      <c r="AO506" s="1" t="s">
        <v>551</v>
      </c>
      <c r="AP506" s="1" t="s">
        <v>575</v>
      </c>
      <c r="AQ506" s="1" t="str">
        <f t="shared" si="23"/>
        <v>Yes</v>
      </c>
    </row>
    <row r="507" spans="1:43">
      <c r="A507" s="1">
        <v>11</v>
      </c>
      <c r="B507" s="1">
        <v>112057306</v>
      </c>
      <c r="C507" s="1">
        <v>12283162</v>
      </c>
      <c r="D507" s="1" t="s">
        <v>34</v>
      </c>
      <c r="E507" s="1" t="s">
        <v>1096</v>
      </c>
      <c r="F507" s="1" t="s">
        <v>548</v>
      </c>
      <c r="G507" s="1" t="s">
        <v>549</v>
      </c>
      <c r="H507" s="1">
        <v>703</v>
      </c>
      <c r="I507" s="1">
        <v>-68.518264651382196</v>
      </c>
      <c r="J507" s="1">
        <v>9.6591866337586403</v>
      </c>
      <c r="K507" s="15">
        <v>1.30681310662152E-12</v>
      </c>
      <c r="L507" s="1" t="s">
        <v>557</v>
      </c>
      <c r="M507" s="1" t="s">
        <v>553</v>
      </c>
      <c r="N507" s="1" t="s">
        <v>810</v>
      </c>
      <c r="O507" s="1" t="s">
        <v>34</v>
      </c>
      <c r="P507" s="1">
        <v>11</v>
      </c>
      <c r="Q507" s="1">
        <v>112093696</v>
      </c>
      <c r="R507" s="1" t="s">
        <v>195</v>
      </c>
      <c r="S507" s="1">
        <v>0</v>
      </c>
      <c r="T507" s="1" t="s">
        <v>810</v>
      </c>
      <c r="U507" s="1">
        <f t="shared" si="21"/>
        <v>36390</v>
      </c>
      <c r="V507" s="1" t="str">
        <f t="shared" si="22"/>
        <v>cis</v>
      </c>
      <c r="W507" s="1">
        <v>11</v>
      </c>
      <c r="X507" s="1">
        <v>112057306</v>
      </c>
      <c r="Y507" s="1">
        <v>23</v>
      </c>
      <c r="AA507" s="1" t="s">
        <v>575</v>
      </c>
      <c r="AB507" s="1" t="s">
        <v>575</v>
      </c>
      <c r="AH507" s="1" t="s">
        <v>575</v>
      </c>
      <c r="AI507" s="1" t="s">
        <v>34</v>
      </c>
      <c r="AJ507" s="1">
        <v>11</v>
      </c>
      <c r="AK507" s="1">
        <v>112057100</v>
      </c>
      <c r="AL507" s="1" t="s">
        <v>551</v>
      </c>
      <c r="AM507" s="1">
        <v>206</v>
      </c>
      <c r="AN507" s="1" t="s">
        <v>551</v>
      </c>
      <c r="AO507" s="1" t="s">
        <v>551</v>
      </c>
      <c r="AP507" s="1" t="s">
        <v>575</v>
      </c>
      <c r="AQ507" s="1" t="str">
        <f t="shared" si="23"/>
        <v>Yes</v>
      </c>
    </row>
    <row r="508" spans="1:43">
      <c r="A508" s="1">
        <v>11</v>
      </c>
      <c r="B508" s="1">
        <v>112056400</v>
      </c>
      <c r="C508" s="1">
        <v>34389688</v>
      </c>
      <c r="D508" s="1" t="s">
        <v>34</v>
      </c>
      <c r="E508" s="1" t="s">
        <v>1102</v>
      </c>
      <c r="F508" s="1" t="s">
        <v>549</v>
      </c>
      <c r="G508" s="1" t="s">
        <v>548</v>
      </c>
      <c r="H508" s="1">
        <v>703</v>
      </c>
      <c r="I508" s="1">
        <v>-68.518264651382196</v>
      </c>
      <c r="J508" s="1">
        <v>9.6591866337586403</v>
      </c>
      <c r="K508" s="15">
        <v>1.30681310662152E-12</v>
      </c>
      <c r="L508" s="1" t="s">
        <v>557</v>
      </c>
      <c r="M508" s="1" t="s">
        <v>553</v>
      </c>
      <c r="N508" s="1" t="s">
        <v>810</v>
      </c>
      <c r="O508" s="1" t="s">
        <v>34</v>
      </c>
      <c r="P508" s="1">
        <v>11</v>
      </c>
      <c r="Q508" s="1">
        <v>112093696</v>
      </c>
      <c r="R508" s="1" t="s">
        <v>195</v>
      </c>
      <c r="S508" s="1">
        <v>0</v>
      </c>
      <c r="T508" s="1" t="s">
        <v>810</v>
      </c>
      <c r="U508" s="1">
        <f t="shared" si="21"/>
        <v>37296</v>
      </c>
      <c r="V508" s="1" t="str">
        <f t="shared" si="22"/>
        <v>cis</v>
      </c>
      <c r="W508" s="1">
        <v>11</v>
      </c>
      <c r="X508" s="1">
        <v>112056400</v>
      </c>
      <c r="Y508" s="1">
        <v>23</v>
      </c>
      <c r="AA508" s="1" t="s">
        <v>575</v>
      </c>
      <c r="AB508" s="1" t="s">
        <v>575</v>
      </c>
      <c r="AH508" s="1" t="s">
        <v>575</v>
      </c>
      <c r="AI508" s="1" t="s">
        <v>34</v>
      </c>
      <c r="AJ508" s="1">
        <v>11</v>
      </c>
      <c r="AK508" s="1">
        <v>112055979</v>
      </c>
      <c r="AL508" s="1" t="s">
        <v>551</v>
      </c>
      <c r="AM508" s="1">
        <v>421</v>
      </c>
      <c r="AN508" s="1" t="s">
        <v>551</v>
      </c>
      <c r="AO508" s="1" t="s">
        <v>551</v>
      </c>
      <c r="AP508" s="1" t="s">
        <v>575</v>
      </c>
      <c r="AQ508" s="1" t="str">
        <f t="shared" si="23"/>
        <v>Yes</v>
      </c>
    </row>
    <row r="509" spans="1:43">
      <c r="A509" s="1">
        <v>11</v>
      </c>
      <c r="B509" s="1">
        <v>112055979</v>
      </c>
      <c r="C509" s="1">
        <v>2059959</v>
      </c>
      <c r="D509" s="1" t="s">
        <v>34</v>
      </c>
      <c r="E509" s="1" t="s">
        <v>1103</v>
      </c>
      <c r="F509" s="1" t="s">
        <v>565</v>
      </c>
      <c r="G509" s="1" t="s">
        <v>566</v>
      </c>
      <c r="H509" s="1">
        <v>703</v>
      </c>
      <c r="I509" s="1">
        <v>65.853150803000801</v>
      </c>
      <c r="J509" s="1">
        <v>9.4510327143219897</v>
      </c>
      <c r="K509" s="15">
        <v>3.2187612788835098E-12</v>
      </c>
      <c r="L509" s="1" t="s">
        <v>557</v>
      </c>
      <c r="M509" s="1" t="s">
        <v>553</v>
      </c>
      <c r="N509" s="1" t="s">
        <v>810</v>
      </c>
      <c r="O509" s="1" t="s">
        <v>34</v>
      </c>
      <c r="P509" s="1">
        <v>11</v>
      </c>
      <c r="Q509" s="1">
        <v>112093696</v>
      </c>
      <c r="R509" s="1" t="s">
        <v>195</v>
      </c>
      <c r="S509" s="1">
        <v>0</v>
      </c>
      <c r="T509" s="1" t="s">
        <v>810</v>
      </c>
      <c r="U509" s="1">
        <f t="shared" si="21"/>
        <v>37717</v>
      </c>
      <c r="V509" s="1" t="str">
        <f t="shared" si="22"/>
        <v>cis</v>
      </c>
      <c r="W509" s="1">
        <v>11</v>
      </c>
      <c r="X509" s="1">
        <v>112055979</v>
      </c>
      <c r="Y509" s="1">
        <v>23</v>
      </c>
      <c r="AA509" s="1" t="s">
        <v>575</v>
      </c>
      <c r="AB509" s="1" t="s">
        <v>575</v>
      </c>
      <c r="AC509" s="1" t="s">
        <v>1103</v>
      </c>
      <c r="AD509" s="1" t="s">
        <v>1104</v>
      </c>
      <c r="AE509" s="1">
        <v>-0.3</v>
      </c>
      <c r="AF509" s="1">
        <v>4.9000000000000002E-2</v>
      </c>
      <c r="AG509" s="1">
        <v>1.7889999999999999E-9</v>
      </c>
      <c r="AH509" s="1" t="s">
        <v>551</v>
      </c>
      <c r="AI509" s="1" t="s">
        <v>34</v>
      </c>
      <c r="AJ509" s="1">
        <v>11</v>
      </c>
      <c r="AK509" s="1">
        <v>112055979</v>
      </c>
      <c r="AL509" s="1" t="s">
        <v>551</v>
      </c>
      <c r="AM509" s="1">
        <v>0</v>
      </c>
      <c r="AN509" s="1" t="s">
        <v>551</v>
      </c>
      <c r="AO509" s="1" t="s">
        <v>551</v>
      </c>
      <c r="AP509" s="1" t="s">
        <v>575</v>
      </c>
      <c r="AQ509" s="1" t="str">
        <f t="shared" si="23"/>
        <v>Yes</v>
      </c>
    </row>
    <row r="510" spans="1:43">
      <c r="A510" s="1">
        <v>11</v>
      </c>
      <c r="B510" s="1">
        <v>112055356</v>
      </c>
      <c r="C510" s="1">
        <v>4463877</v>
      </c>
      <c r="D510" s="1" t="s">
        <v>34</v>
      </c>
      <c r="E510" s="1" t="s">
        <v>1115</v>
      </c>
      <c r="F510" s="1" t="s">
        <v>548</v>
      </c>
      <c r="G510" s="1" t="s">
        <v>549</v>
      </c>
      <c r="H510" s="1">
        <v>703</v>
      </c>
      <c r="I510" s="1">
        <v>-68.194831261126097</v>
      </c>
      <c r="J510" s="1">
        <v>9.6957723923689798</v>
      </c>
      <c r="K510" s="15">
        <v>2.0147316151426902E-12</v>
      </c>
      <c r="L510" s="1" t="s">
        <v>557</v>
      </c>
      <c r="M510" s="1" t="s">
        <v>553</v>
      </c>
      <c r="N510" s="1" t="s">
        <v>810</v>
      </c>
      <c r="O510" s="1" t="s">
        <v>34</v>
      </c>
      <c r="P510" s="1">
        <v>11</v>
      </c>
      <c r="Q510" s="1">
        <v>112093696</v>
      </c>
      <c r="R510" s="1" t="s">
        <v>195</v>
      </c>
      <c r="S510" s="1">
        <v>0</v>
      </c>
      <c r="T510" s="1" t="s">
        <v>810</v>
      </c>
      <c r="U510" s="1">
        <f t="shared" si="21"/>
        <v>38340</v>
      </c>
      <c r="V510" s="1" t="str">
        <f t="shared" si="22"/>
        <v>cis</v>
      </c>
      <c r="W510" s="1">
        <v>11</v>
      </c>
      <c r="X510" s="1">
        <v>112055356</v>
      </c>
      <c r="Y510" s="1">
        <v>23</v>
      </c>
      <c r="AA510" s="1" t="s">
        <v>575</v>
      </c>
      <c r="AB510" s="1" t="s">
        <v>575</v>
      </c>
      <c r="AC510" s="1" t="s">
        <v>1115</v>
      </c>
      <c r="AD510" s="1" t="s">
        <v>1116</v>
      </c>
      <c r="AE510" s="1">
        <v>-0.26100000000000001</v>
      </c>
      <c r="AF510" s="1">
        <v>4.9000000000000002E-2</v>
      </c>
      <c r="AG510" s="1">
        <v>1.9889999999999999E-7</v>
      </c>
      <c r="AH510" s="1" t="s">
        <v>551</v>
      </c>
      <c r="AI510" s="1" t="s">
        <v>34</v>
      </c>
      <c r="AJ510" s="1">
        <v>11</v>
      </c>
      <c r="AK510" s="1">
        <v>112055356</v>
      </c>
      <c r="AL510" s="1" t="s">
        <v>551</v>
      </c>
      <c r="AM510" s="1">
        <v>0</v>
      </c>
      <c r="AN510" s="1" t="s">
        <v>551</v>
      </c>
      <c r="AO510" s="1" t="s">
        <v>551</v>
      </c>
      <c r="AP510" s="1" t="s">
        <v>575</v>
      </c>
      <c r="AQ510" s="1" t="str">
        <f t="shared" si="23"/>
        <v>Yes</v>
      </c>
    </row>
    <row r="511" spans="1:43">
      <c r="A511" s="1">
        <v>11</v>
      </c>
      <c r="B511" s="1">
        <v>112044693</v>
      </c>
      <c r="C511" s="1">
        <v>2553934</v>
      </c>
      <c r="D511" s="1" t="s">
        <v>34</v>
      </c>
      <c r="E511" s="1" t="s">
        <v>1206</v>
      </c>
      <c r="F511" s="1" t="s">
        <v>548</v>
      </c>
      <c r="G511" s="1" t="s">
        <v>566</v>
      </c>
      <c r="H511" s="1">
        <v>703</v>
      </c>
      <c r="I511" s="1">
        <v>-69.960308388011498</v>
      </c>
      <c r="J511" s="1">
        <v>9.6908886141776698</v>
      </c>
      <c r="K511" s="15">
        <v>5.2300435762645801E-13</v>
      </c>
      <c r="L511" s="1" t="s">
        <v>567</v>
      </c>
      <c r="M511" s="1" t="s">
        <v>553</v>
      </c>
      <c r="N511" s="1" t="s">
        <v>93</v>
      </c>
      <c r="O511" s="1" t="s">
        <v>34</v>
      </c>
      <c r="P511" s="1">
        <v>11</v>
      </c>
      <c r="Q511" s="1">
        <v>112093696</v>
      </c>
      <c r="R511" s="1" t="s">
        <v>195</v>
      </c>
      <c r="S511" s="1">
        <v>0</v>
      </c>
      <c r="T511" s="1" t="s">
        <v>810</v>
      </c>
      <c r="U511" s="1">
        <f t="shared" si="21"/>
        <v>49003</v>
      </c>
      <c r="V511" s="1" t="str">
        <f t="shared" si="22"/>
        <v>cis</v>
      </c>
      <c r="W511" s="1">
        <v>11</v>
      </c>
      <c r="X511" s="1">
        <v>112044693</v>
      </c>
      <c r="Y511" s="1">
        <v>23</v>
      </c>
      <c r="AA511" s="1" t="s">
        <v>575</v>
      </c>
      <c r="AB511" s="1" t="s">
        <v>575</v>
      </c>
      <c r="AH511" s="1" t="s">
        <v>575</v>
      </c>
      <c r="AI511" s="1" t="s">
        <v>34</v>
      </c>
      <c r="AJ511" s="1">
        <v>11</v>
      </c>
      <c r="AK511" s="1">
        <v>112044687</v>
      </c>
      <c r="AL511" s="1" t="s">
        <v>551</v>
      </c>
      <c r="AM511" s="1">
        <v>6</v>
      </c>
      <c r="AN511" s="1" t="s">
        <v>551</v>
      </c>
      <c r="AO511" s="1" t="s">
        <v>551</v>
      </c>
      <c r="AP511" s="1" t="s">
        <v>575</v>
      </c>
      <c r="AQ511" s="1" t="str">
        <f t="shared" si="23"/>
        <v>Yes</v>
      </c>
    </row>
    <row r="512" spans="1:43">
      <c r="A512" s="1">
        <v>11</v>
      </c>
      <c r="B512" s="1">
        <v>112042197</v>
      </c>
      <c r="C512" s="1">
        <v>795468</v>
      </c>
      <c r="D512" s="1" t="s">
        <v>34</v>
      </c>
      <c r="E512" s="1" t="s">
        <v>1230</v>
      </c>
      <c r="F512" s="1" t="s">
        <v>566</v>
      </c>
      <c r="G512" s="1" t="s">
        <v>565</v>
      </c>
      <c r="H512" s="1">
        <v>703</v>
      </c>
      <c r="I512" s="1">
        <v>-70.454993083745094</v>
      </c>
      <c r="J512" s="1">
        <v>9.6726595680075302</v>
      </c>
      <c r="K512" s="15">
        <v>3.2422885178587599E-13</v>
      </c>
      <c r="L512" s="1" t="s">
        <v>557</v>
      </c>
      <c r="M512" s="1" t="s">
        <v>553</v>
      </c>
      <c r="N512" s="1" t="s">
        <v>1229</v>
      </c>
      <c r="O512" s="1" t="s">
        <v>34</v>
      </c>
      <c r="P512" s="1">
        <v>11</v>
      </c>
      <c r="Q512" s="1">
        <v>112093696</v>
      </c>
      <c r="R512" s="1" t="s">
        <v>195</v>
      </c>
      <c r="S512" s="1">
        <v>0</v>
      </c>
      <c r="T512" s="1" t="s">
        <v>810</v>
      </c>
      <c r="U512" s="1">
        <f t="shared" si="21"/>
        <v>51499</v>
      </c>
      <c r="V512" s="1" t="str">
        <f t="shared" si="22"/>
        <v>cis</v>
      </c>
      <c r="W512" s="17">
        <v>11</v>
      </c>
      <c r="X512" s="1">
        <v>112042197</v>
      </c>
      <c r="Y512" s="1">
        <v>23</v>
      </c>
      <c r="AA512" s="1" t="s">
        <v>575</v>
      </c>
      <c r="AB512" s="1" t="s">
        <v>575</v>
      </c>
      <c r="AH512" s="1" t="s">
        <v>575</v>
      </c>
      <c r="AI512" s="1" t="s">
        <v>34</v>
      </c>
      <c r="AJ512" s="1">
        <v>11</v>
      </c>
      <c r="AK512" s="1">
        <v>112042071</v>
      </c>
      <c r="AL512" s="1" t="s">
        <v>551</v>
      </c>
      <c r="AM512" s="1">
        <v>126</v>
      </c>
      <c r="AN512" s="1" t="s">
        <v>551</v>
      </c>
      <c r="AO512" s="1" t="s">
        <v>551</v>
      </c>
      <c r="AP512" s="1" t="s">
        <v>575</v>
      </c>
      <c r="AQ512" s="1" t="str">
        <f t="shared" si="23"/>
        <v>Yes</v>
      </c>
    </row>
    <row r="513" spans="1:43">
      <c r="A513" s="1">
        <v>11</v>
      </c>
      <c r="B513" s="1">
        <v>112041597</v>
      </c>
      <c r="C513" s="1">
        <v>11214107</v>
      </c>
      <c r="D513" s="1" t="s">
        <v>34</v>
      </c>
      <c r="E513" s="1" t="s">
        <v>1242</v>
      </c>
      <c r="F513" s="1" t="s">
        <v>549</v>
      </c>
      <c r="G513" s="1" t="s">
        <v>548</v>
      </c>
      <c r="H513" s="1">
        <v>703</v>
      </c>
      <c r="I513" s="1">
        <v>-69.960308388011498</v>
      </c>
      <c r="J513" s="1">
        <v>9.6908886141776698</v>
      </c>
      <c r="K513" s="15">
        <v>5.2300435762645801E-13</v>
      </c>
      <c r="L513" s="1" t="s">
        <v>557</v>
      </c>
      <c r="M513" s="1" t="s">
        <v>553</v>
      </c>
      <c r="N513" s="1" t="s">
        <v>1229</v>
      </c>
      <c r="O513" s="1" t="s">
        <v>34</v>
      </c>
      <c r="P513" s="1">
        <v>11</v>
      </c>
      <c r="Q513" s="1">
        <v>112093696</v>
      </c>
      <c r="R513" s="1" t="s">
        <v>195</v>
      </c>
      <c r="S513" s="1">
        <v>0</v>
      </c>
      <c r="T513" s="1" t="s">
        <v>810</v>
      </c>
      <c r="U513" s="1">
        <f t="shared" si="21"/>
        <v>52099</v>
      </c>
      <c r="V513" s="1" t="str">
        <f t="shared" si="22"/>
        <v>cis</v>
      </c>
      <c r="W513" s="1">
        <v>11</v>
      </c>
      <c r="X513" s="1">
        <v>112041597</v>
      </c>
      <c r="Y513" s="1">
        <v>23</v>
      </c>
      <c r="AA513" s="1" t="s">
        <v>575</v>
      </c>
      <c r="AB513" s="1" t="s">
        <v>575</v>
      </c>
      <c r="AH513" s="1" t="s">
        <v>575</v>
      </c>
      <c r="AI513" s="1" t="s">
        <v>34</v>
      </c>
      <c r="AJ513" s="1">
        <v>11</v>
      </c>
      <c r="AK513" s="1">
        <v>112040710</v>
      </c>
      <c r="AL513" s="1" t="s">
        <v>551</v>
      </c>
      <c r="AM513" s="1">
        <v>887</v>
      </c>
      <c r="AN513" s="1" t="s">
        <v>551</v>
      </c>
      <c r="AO513" s="1" t="s">
        <v>551</v>
      </c>
      <c r="AP513" s="1" t="s">
        <v>575</v>
      </c>
      <c r="AQ513" s="1" t="str">
        <f t="shared" si="23"/>
        <v>Yes</v>
      </c>
    </row>
    <row r="514" spans="1:43">
      <c r="A514" s="1">
        <v>11</v>
      </c>
      <c r="B514" s="1">
        <v>112038833</v>
      </c>
      <c r="C514" s="1">
        <v>360713</v>
      </c>
      <c r="D514" s="1" t="s">
        <v>34</v>
      </c>
      <c r="E514" s="1" t="s">
        <v>1261</v>
      </c>
      <c r="F514" s="1" t="s">
        <v>548</v>
      </c>
      <c r="G514" s="1" t="s">
        <v>549</v>
      </c>
      <c r="H514" s="1">
        <v>703</v>
      </c>
      <c r="I514" s="1">
        <v>-69.960308388011498</v>
      </c>
      <c r="J514" s="1">
        <v>9.6908886141776698</v>
      </c>
      <c r="K514" s="15">
        <v>5.2300435762645801E-13</v>
      </c>
      <c r="L514" s="1" t="s">
        <v>557</v>
      </c>
      <c r="M514" s="1" t="s">
        <v>553</v>
      </c>
      <c r="N514" s="1" t="s">
        <v>1229</v>
      </c>
      <c r="O514" s="1" t="s">
        <v>34</v>
      </c>
      <c r="P514" s="1">
        <v>11</v>
      </c>
      <c r="Q514" s="1">
        <v>112093696</v>
      </c>
      <c r="R514" s="1" t="s">
        <v>195</v>
      </c>
      <c r="S514" s="1">
        <v>0</v>
      </c>
      <c r="T514" s="1" t="s">
        <v>810</v>
      </c>
      <c r="U514" s="1">
        <f t="shared" si="21"/>
        <v>54863</v>
      </c>
      <c r="V514" s="1" t="str">
        <f t="shared" si="22"/>
        <v>cis</v>
      </c>
      <c r="W514" s="1">
        <v>11</v>
      </c>
      <c r="X514" s="1">
        <v>112038833</v>
      </c>
      <c r="Y514" s="1">
        <v>23</v>
      </c>
      <c r="AA514" s="1" t="s">
        <v>575</v>
      </c>
      <c r="AB514" s="1" t="s">
        <v>575</v>
      </c>
      <c r="AH514" s="1" t="s">
        <v>575</v>
      </c>
      <c r="AI514" s="1" t="s">
        <v>34</v>
      </c>
      <c r="AJ514" s="1">
        <v>11</v>
      </c>
      <c r="AK514" s="1">
        <v>112033636</v>
      </c>
      <c r="AL514" s="1" t="s">
        <v>551</v>
      </c>
      <c r="AM514" s="1">
        <v>5197</v>
      </c>
      <c r="AN514" s="1" t="s">
        <v>551</v>
      </c>
      <c r="AO514" s="1" t="s">
        <v>551</v>
      </c>
      <c r="AP514" s="1" t="s">
        <v>575</v>
      </c>
      <c r="AQ514" s="1" t="str">
        <f t="shared" si="23"/>
        <v>Yes</v>
      </c>
    </row>
    <row r="515" spans="1:43">
      <c r="A515" s="1">
        <v>11</v>
      </c>
      <c r="B515" s="1">
        <v>112036149</v>
      </c>
      <c r="C515" s="1">
        <v>360719</v>
      </c>
      <c r="D515" s="1" t="s">
        <v>34</v>
      </c>
      <c r="E515" s="1" t="s">
        <v>1276</v>
      </c>
      <c r="F515" s="1" t="s">
        <v>566</v>
      </c>
      <c r="G515" s="1" t="s">
        <v>549</v>
      </c>
      <c r="H515" s="1">
        <v>703</v>
      </c>
      <c r="I515" s="1">
        <v>64.698616516829901</v>
      </c>
      <c r="J515" s="1">
        <v>9.5803522376551395</v>
      </c>
      <c r="K515" s="15">
        <v>1.44558819761206E-11</v>
      </c>
      <c r="L515" s="1" t="s">
        <v>557</v>
      </c>
      <c r="M515" s="1" t="s">
        <v>553</v>
      </c>
      <c r="N515" s="1" t="s">
        <v>1229</v>
      </c>
      <c r="O515" s="1" t="s">
        <v>34</v>
      </c>
      <c r="P515" s="1">
        <v>11</v>
      </c>
      <c r="Q515" s="1">
        <v>112093696</v>
      </c>
      <c r="R515" s="1" t="s">
        <v>195</v>
      </c>
      <c r="S515" s="1">
        <v>0</v>
      </c>
      <c r="T515" s="1" t="s">
        <v>810</v>
      </c>
      <c r="U515" s="1">
        <f t="shared" si="21"/>
        <v>57547</v>
      </c>
      <c r="V515" s="1" t="str">
        <f t="shared" si="22"/>
        <v>cis</v>
      </c>
      <c r="W515" s="1">
        <v>11</v>
      </c>
      <c r="X515" s="1">
        <v>112036149</v>
      </c>
      <c r="Y515" s="1">
        <v>23</v>
      </c>
      <c r="AA515" s="1" t="s">
        <v>575</v>
      </c>
      <c r="AB515" s="1" t="s">
        <v>575</v>
      </c>
      <c r="AH515" s="1" t="s">
        <v>575</v>
      </c>
      <c r="AI515" s="1" t="s">
        <v>34</v>
      </c>
      <c r="AJ515" s="1">
        <v>11</v>
      </c>
      <c r="AK515" s="1">
        <v>112033636</v>
      </c>
      <c r="AL515" s="1" t="s">
        <v>551</v>
      </c>
      <c r="AM515" s="1">
        <v>2513</v>
      </c>
      <c r="AN515" s="1" t="s">
        <v>551</v>
      </c>
      <c r="AO515" s="1" t="s">
        <v>551</v>
      </c>
      <c r="AP515" s="1" t="s">
        <v>575</v>
      </c>
      <c r="AQ515" s="1" t="str">
        <f t="shared" si="23"/>
        <v>Yes</v>
      </c>
    </row>
    <row r="516" spans="1:43">
      <c r="A516" s="1">
        <v>11</v>
      </c>
      <c r="B516" s="1">
        <v>112035507</v>
      </c>
      <c r="C516" s="1">
        <v>1946519</v>
      </c>
      <c r="D516" s="1" t="s">
        <v>34</v>
      </c>
      <c r="E516" s="1" t="s">
        <v>1285</v>
      </c>
      <c r="F516" s="1" t="s">
        <v>548</v>
      </c>
      <c r="G516" s="1" t="s">
        <v>565</v>
      </c>
      <c r="H516" s="1">
        <v>703</v>
      </c>
      <c r="I516" s="1">
        <v>64.698616516829901</v>
      </c>
      <c r="J516" s="1">
        <v>9.5803522376551395</v>
      </c>
      <c r="K516" s="15">
        <v>1.44558819761206E-11</v>
      </c>
      <c r="L516" s="1" t="s">
        <v>557</v>
      </c>
      <c r="M516" s="1" t="s">
        <v>553</v>
      </c>
      <c r="N516" s="1" t="s">
        <v>1229</v>
      </c>
      <c r="O516" s="1" t="s">
        <v>34</v>
      </c>
      <c r="P516" s="1">
        <v>11</v>
      </c>
      <c r="Q516" s="1">
        <v>112093696</v>
      </c>
      <c r="R516" s="1" t="s">
        <v>195</v>
      </c>
      <c r="S516" s="1">
        <v>0</v>
      </c>
      <c r="T516" s="1" t="s">
        <v>810</v>
      </c>
      <c r="U516" s="1">
        <f t="shared" ref="U516:U579" si="24">ABS(B516-Q516)</f>
        <v>58189</v>
      </c>
      <c r="V516" s="1" t="str">
        <f t="shared" ref="V516:V579" si="25">IF(AND(P516=W516,U516&lt;134000),"cis","trans")</f>
        <v>cis</v>
      </c>
      <c r="W516" s="1">
        <v>11</v>
      </c>
      <c r="X516" s="1">
        <v>112035507</v>
      </c>
      <c r="Y516" s="1">
        <v>23</v>
      </c>
      <c r="AA516" s="1" t="s">
        <v>575</v>
      </c>
      <c r="AB516" s="1" t="s">
        <v>575</v>
      </c>
      <c r="AH516" s="1" t="s">
        <v>575</v>
      </c>
      <c r="AI516" s="1" t="s">
        <v>34</v>
      </c>
      <c r="AJ516" s="1">
        <v>11</v>
      </c>
      <c r="AK516" s="1">
        <v>112033636</v>
      </c>
      <c r="AL516" s="1" t="s">
        <v>551</v>
      </c>
      <c r="AM516" s="1">
        <v>1871</v>
      </c>
      <c r="AN516" s="1" t="s">
        <v>551</v>
      </c>
      <c r="AO516" s="1" t="s">
        <v>551</v>
      </c>
      <c r="AP516" s="1" t="s">
        <v>575</v>
      </c>
      <c r="AQ516" s="1" t="str">
        <f t="shared" ref="AQ516:AQ579" si="26">IF(OR(AO516="Yes",AP516="Yes")=FALSE,"No","Yes")</f>
        <v>Yes</v>
      </c>
    </row>
    <row r="517" spans="1:43">
      <c r="A517" s="1">
        <v>11</v>
      </c>
      <c r="B517" s="1">
        <v>112034725</v>
      </c>
      <c r="C517" s="1">
        <v>360717</v>
      </c>
      <c r="D517" s="1" t="s">
        <v>34</v>
      </c>
      <c r="E517" s="1" t="s">
        <v>1287</v>
      </c>
      <c r="F517" s="1" t="s">
        <v>548</v>
      </c>
      <c r="G517" s="1" t="s">
        <v>549</v>
      </c>
      <c r="H517" s="1">
        <v>703</v>
      </c>
      <c r="I517" s="1">
        <v>-65.336949360042794</v>
      </c>
      <c r="J517" s="1">
        <v>9.7115768044253201</v>
      </c>
      <c r="K517" s="15">
        <v>1.7232021988186399E-11</v>
      </c>
      <c r="L517" s="1" t="s">
        <v>557</v>
      </c>
      <c r="M517" s="1" t="s">
        <v>553</v>
      </c>
      <c r="N517" s="1" t="s">
        <v>1286</v>
      </c>
      <c r="O517" s="1" t="s">
        <v>34</v>
      </c>
      <c r="P517" s="1">
        <v>11</v>
      </c>
      <c r="Q517" s="1">
        <v>112093696</v>
      </c>
      <c r="R517" s="1" t="s">
        <v>195</v>
      </c>
      <c r="S517" s="1">
        <v>0</v>
      </c>
      <c r="T517" s="1" t="s">
        <v>810</v>
      </c>
      <c r="U517" s="1">
        <f t="shared" si="24"/>
        <v>58971</v>
      </c>
      <c r="V517" s="1" t="str">
        <f t="shared" si="25"/>
        <v>cis</v>
      </c>
      <c r="W517" s="1">
        <v>11</v>
      </c>
      <c r="X517" s="1">
        <v>112034725</v>
      </c>
      <c r="Y517" s="1">
        <v>23</v>
      </c>
      <c r="AA517" s="1" t="s">
        <v>575</v>
      </c>
      <c r="AB517" s="1" t="s">
        <v>575</v>
      </c>
      <c r="AH517" s="1" t="s">
        <v>575</v>
      </c>
      <c r="AI517" s="1" t="s">
        <v>34</v>
      </c>
      <c r="AJ517" s="1">
        <v>11</v>
      </c>
      <c r="AK517" s="1">
        <v>112033636</v>
      </c>
      <c r="AL517" s="1" t="s">
        <v>551</v>
      </c>
      <c r="AM517" s="1">
        <v>1089</v>
      </c>
      <c r="AN517" s="1" t="s">
        <v>551</v>
      </c>
      <c r="AO517" s="1" t="s">
        <v>551</v>
      </c>
      <c r="AP517" s="1" t="s">
        <v>575</v>
      </c>
      <c r="AQ517" s="1" t="str">
        <f t="shared" si="26"/>
        <v>Yes</v>
      </c>
    </row>
    <row r="518" spans="1:43">
      <c r="A518" s="1">
        <v>11</v>
      </c>
      <c r="B518" s="1">
        <v>112032046</v>
      </c>
      <c r="C518" s="1">
        <v>360714</v>
      </c>
      <c r="D518" s="1" t="s">
        <v>34</v>
      </c>
      <c r="E518" s="1" t="s">
        <v>1301</v>
      </c>
      <c r="F518" s="1" t="s">
        <v>549</v>
      </c>
      <c r="G518" s="1" t="s">
        <v>548</v>
      </c>
      <c r="H518" s="1">
        <v>703</v>
      </c>
      <c r="I518" s="1">
        <v>-68.080367858935702</v>
      </c>
      <c r="J518" s="1">
        <v>9.6705923543607</v>
      </c>
      <c r="K518" s="15">
        <v>1.92325781433002E-12</v>
      </c>
      <c r="L518" s="1" t="s">
        <v>557</v>
      </c>
      <c r="M518" s="1" t="s">
        <v>553</v>
      </c>
      <c r="N518" s="1" t="s">
        <v>1286</v>
      </c>
      <c r="O518" s="1" t="s">
        <v>34</v>
      </c>
      <c r="P518" s="1">
        <v>11</v>
      </c>
      <c r="Q518" s="1">
        <v>112093696</v>
      </c>
      <c r="R518" s="1" t="s">
        <v>195</v>
      </c>
      <c r="S518" s="1">
        <v>0</v>
      </c>
      <c r="T518" s="1" t="s">
        <v>810</v>
      </c>
      <c r="U518" s="1">
        <f t="shared" si="24"/>
        <v>61650</v>
      </c>
      <c r="V518" s="1" t="str">
        <f t="shared" si="25"/>
        <v>cis</v>
      </c>
      <c r="W518" s="1">
        <v>11</v>
      </c>
      <c r="X518" s="1">
        <v>112032046</v>
      </c>
      <c r="Y518" s="1">
        <v>23</v>
      </c>
      <c r="AA518" s="1" t="s">
        <v>575</v>
      </c>
      <c r="AB518" s="1" t="s">
        <v>575</v>
      </c>
      <c r="AH518" s="1" t="s">
        <v>575</v>
      </c>
      <c r="AI518" s="1" t="s">
        <v>34</v>
      </c>
      <c r="AJ518" s="1">
        <v>11</v>
      </c>
      <c r="AK518" s="1">
        <v>112027364</v>
      </c>
      <c r="AL518" s="1" t="s">
        <v>551</v>
      </c>
      <c r="AM518" s="1">
        <v>4682</v>
      </c>
      <c r="AN518" s="1" t="s">
        <v>551</v>
      </c>
      <c r="AO518" s="1" t="s">
        <v>551</v>
      </c>
      <c r="AP518" s="1" t="s">
        <v>575</v>
      </c>
      <c r="AQ518" s="1" t="str">
        <f t="shared" si="26"/>
        <v>Yes</v>
      </c>
    </row>
    <row r="519" spans="1:43">
      <c r="A519" s="1">
        <v>11</v>
      </c>
      <c r="B519" s="1">
        <v>112031080</v>
      </c>
      <c r="C519" s="1">
        <v>795467</v>
      </c>
      <c r="D519" s="1" t="s">
        <v>34</v>
      </c>
      <c r="E519" s="1" t="s">
        <v>1311</v>
      </c>
      <c r="F519" s="1" t="s">
        <v>565</v>
      </c>
      <c r="G519" s="1" t="s">
        <v>549</v>
      </c>
      <c r="H519" s="1">
        <v>703</v>
      </c>
      <c r="I519" s="1">
        <v>65.069639573242796</v>
      </c>
      <c r="J519" s="1">
        <v>9.7001846005258692</v>
      </c>
      <c r="K519" s="15">
        <v>1.97198300047127E-11</v>
      </c>
      <c r="L519" s="1" t="s">
        <v>557</v>
      </c>
      <c r="M519" s="1" t="s">
        <v>553</v>
      </c>
      <c r="N519" s="1" t="s">
        <v>1286</v>
      </c>
      <c r="O519" s="1" t="s">
        <v>34</v>
      </c>
      <c r="P519" s="1">
        <v>11</v>
      </c>
      <c r="Q519" s="1">
        <v>112093696</v>
      </c>
      <c r="R519" s="1" t="s">
        <v>195</v>
      </c>
      <c r="S519" s="1">
        <v>0</v>
      </c>
      <c r="T519" s="1" t="s">
        <v>810</v>
      </c>
      <c r="U519" s="1">
        <f t="shared" si="24"/>
        <v>62616</v>
      </c>
      <c r="V519" s="1" t="str">
        <f t="shared" si="25"/>
        <v>cis</v>
      </c>
      <c r="W519" s="1">
        <v>11</v>
      </c>
      <c r="X519" s="1">
        <v>112031080</v>
      </c>
      <c r="Y519" s="1">
        <v>23</v>
      </c>
      <c r="AA519" s="1" t="s">
        <v>575</v>
      </c>
      <c r="AB519" s="1" t="s">
        <v>575</v>
      </c>
      <c r="AH519" s="1" t="s">
        <v>575</v>
      </c>
      <c r="AI519" s="1" t="s">
        <v>34</v>
      </c>
      <c r="AJ519" s="1">
        <v>11</v>
      </c>
      <c r="AK519" s="1">
        <v>112027364</v>
      </c>
      <c r="AL519" s="1" t="s">
        <v>551</v>
      </c>
      <c r="AM519" s="1">
        <v>3716</v>
      </c>
      <c r="AN519" s="1" t="s">
        <v>551</v>
      </c>
      <c r="AO519" s="1" t="s">
        <v>551</v>
      </c>
      <c r="AP519" s="1" t="s">
        <v>575</v>
      </c>
      <c r="AQ519" s="1" t="str">
        <f t="shared" si="26"/>
        <v>Yes</v>
      </c>
    </row>
    <row r="520" spans="1:43">
      <c r="A520" s="1">
        <v>11</v>
      </c>
      <c r="B520" s="1">
        <v>112028843</v>
      </c>
      <c r="C520" s="1">
        <v>360723</v>
      </c>
      <c r="D520" s="1" t="s">
        <v>34</v>
      </c>
      <c r="E520" s="1" t="s">
        <v>1327</v>
      </c>
      <c r="F520" s="1" t="s">
        <v>566</v>
      </c>
      <c r="G520" s="1" t="s">
        <v>549</v>
      </c>
      <c r="H520" s="1">
        <v>703</v>
      </c>
      <c r="I520" s="1">
        <v>-65.742479809430705</v>
      </c>
      <c r="J520" s="1">
        <v>9.7581377280392498</v>
      </c>
      <c r="K520" s="15">
        <v>1.6147306194109401E-11</v>
      </c>
      <c r="L520" s="1" t="s">
        <v>557</v>
      </c>
      <c r="M520" s="1" t="s">
        <v>553</v>
      </c>
      <c r="N520" s="1" t="s">
        <v>1286</v>
      </c>
      <c r="O520" s="1" t="s">
        <v>34</v>
      </c>
      <c r="P520" s="1">
        <v>11</v>
      </c>
      <c r="Q520" s="1">
        <v>112093696</v>
      </c>
      <c r="R520" s="1" t="s">
        <v>195</v>
      </c>
      <c r="S520" s="1">
        <v>0</v>
      </c>
      <c r="T520" s="1" t="s">
        <v>810</v>
      </c>
      <c r="U520" s="1">
        <f t="shared" si="24"/>
        <v>64853</v>
      </c>
      <c r="V520" s="1" t="str">
        <f t="shared" si="25"/>
        <v>cis</v>
      </c>
      <c r="W520" s="1">
        <v>11</v>
      </c>
      <c r="X520" s="1">
        <v>112028843</v>
      </c>
      <c r="Y520" s="1">
        <v>23</v>
      </c>
      <c r="AA520" s="1" t="s">
        <v>575</v>
      </c>
      <c r="AB520" s="1" t="s">
        <v>575</v>
      </c>
      <c r="AH520" s="1" t="s">
        <v>575</v>
      </c>
      <c r="AI520" s="1" t="s">
        <v>34</v>
      </c>
      <c r="AJ520" s="1">
        <v>11</v>
      </c>
      <c r="AK520" s="1">
        <v>112027364</v>
      </c>
      <c r="AL520" s="1" t="s">
        <v>551</v>
      </c>
      <c r="AM520" s="1">
        <v>1479</v>
      </c>
      <c r="AN520" s="1" t="s">
        <v>551</v>
      </c>
      <c r="AO520" s="1" t="s">
        <v>551</v>
      </c>
      <c r="AP520" s="1" t="s">
        <v>575</v>
      </c>
      <c r="AQ520" s="1" t="str">
        <f t="shared" si="26"/>
        <v>Yes</v>
      </c>
    </row>
    <row r="521" spans="1:43">
      <c r="A521" s="1">
        <v>11</v>
      </c>
      <c r="B521" s="1">
        <v>112014986</v>
      </c>
      <c r="C521" s="1">
        <v>3882892</v>
      </c>
      <c r="D521" s="1" t="s">
        <v>34</v>
      </c>
      <c r="E521" s="1" t="s">
        <v>1370</v>
      </c>
      <c r="F521" s="1" t="s">
        <v>565</v>
      </c>
      <c r="G521" s="1" t="s">
        <v>548</v>
      </c>
      <c r="H521" s="1">
        <v>703</v>
      </c>
      <c r="I521" s="1">
        <v>67.534068974008605</v>
      </c>
      <c r="J521" s="1">
        <v>9.6298847818213993</v>
      </c>
      <c r="K521" s="15">
        <v>2.3331566886296499E-12</v>
      </c>
      <c r="L521" s="1" t="s">
        <v>557</v>
      </c>
      <c r="M521" s="1" t="s">
        <v>553</v>
      </c>
      <c r="N521" s="1" t="s">
        <v>1286</v>
      </c>
      <c r="O521" s="1" t="s">
        <v>34</v>
      </c>
      <c r="P521" s="1">
        <v>11</v>
      </c>
      <c r="Q521" s="1">
        <v>112093696</v>
      </c>
      <c r="R521" s="1" t="s">
        <v>195</v>
      </c>
      <c r="S521" s="1">
        <v>0</v>
      </c>
      <c r="T521" s="1" t="s">
        <v>810</v>
      </c>
      <c r="U521" s="1">
        <f t="shared" si="24"/>
        <v>78710</v>
      </c>
      <c r="V521" s="1" t="str">
        <f t="shared" si="25"/>
        <v>cis</v>
      </c>
      <c r="W521" s="1">
        <v>11</v>
      </c>
      <c r="X521" s="1">
        <v>112014986</v>
      </c>
      <c r="Y521" s="1">
        <v>23</v>
      </c>
      <c r="AA521" s="1" t="s">
        <v>575</v>
      </c>
      <c r="AB521" s="1" t="s">
        <v>575</v>
      </c>
      <c r="AH521" s="1" t="s">
        <v>575</v>
      </c>
      <c r="AI521" s="1" t="s">
        <v>34</v>
      </c>
      <c r="AJ521" s="1">
        <v>11</v>
      </c>
      <c r="AK521" s="1">
        <v>112013786</v>
      </c>
      <c r="AL521" s="1" t="s">
        <v>551</v>
      </c>
      <c r="AM521" s="1">
        <v>1200</v>
      </c>
      <c r="AN521" s="1" t="s">
        <v>551</v>
      </c>
      <c r="AO521" s="1" t="s">
        <v>551</v>
      </c>
      <c r="AP521" s="1" t="s">
        <v>575</v>
      </c>
      <c r="AQ521" s="1" t="str">
        <f t="shared" si="26"/>
        <v>Yes</v>
      </c>
    </row>
    <row r="522" spans="1:43">
      <c r="A522" s="1">
        <v>11</v>
      </c>
      <c r="B522" s="1">
        <v>112014089</v>
      </c>
      <c r="C522" s="1">
        <v>360727</v>
      </c>
      <c r="D522" s="1" t="s">
        <v>34</v>
      </c>
      <c r="E522" s="1" t="s">
        <v>1371</v>
      </c>
      <c r="F522" s="1" t="s">
        <v>549</v>
      </c>
      <c r="G522" s="1" t="s">
        <v>548</v>
      </c>
      <c r="H522" s="1">
        <v>703</v>
      </c>
      <c r="I522" s="1">
        <v>-61.091266821072402</v>
      </c>
      <c r="J522" s="1">
        <v>9.7595935737892301</v>
      </c>
      <c r="K522" s="15">
        <v>3.8593704075658898E-10</v>
      </c>
      <c r="L522" s="1" t="s">
        <v>557</v>
      </c>
      <c r="M522" s="1" t="s">
        <v>553</v>
      </c>
      <c r="N522" s="1" t="s">
        <v>1286</v>
      </c>
      <c r="O522" s="1" t="s">
        <v>34</v>
      </c>
      <c r="P522" s="1">
        <v>11</v>
      </c>
      <c r="Q522" s="1">
        <v>112093696</v>
      </c>
      <c r="R522" s="1" t="s">
        <v>195</v>
      </c>
      <c r="S522" s="1">
        <v>0</v>
      </c>
      <c r="T522" s="1" t="s">
        <v>810</v>
      </c>
      <c r="U522" s="1">
        <f t="shared" si="24"/>
        <v>79607</v>
      </c>
      <c r="V522" s="1" t="str">
        <f t="shared" si="25"/>
        <v>cis</v>
      </c>
      <c r="W522" s="1">
        <v>11</v>
      </c>
      <c r="X522" s="1">
        <v>112014089</v>
      </c>
      <c r="Y522" s="1">
        <v>23</v>
      </c>
      <c r="AA522" s="1" t="s">
        <v>575</v>
      </c>
      <c r="AB522" s="1" t="s">
        <v>575</v>
      </c>
      <c r="AH522" s="1" t="s">
        <v>575</v>
      </c>
      <c r="AI522" s="1" t="s">
        <v>34</v>
      </c>
      <c r="AJ522" s="1">
        <v>11</v>
      </c>
      <c r="AK522" s="1">
        <v>112013786</v>
      </c>
      <c r="AL522" s="1" t="s">
        <v>551</v>
      </c>
      <c r="AM522" s="1">
        <v>303</v>
      </c>
      <c r="AN522" s="1" t="s">
        <v>551</v>
      </c>
      <c r="AO522" s="1" t="s">
        <v>551</v>
      </c>
      <c r="AP522" s="1" t="s">
        <v>575</v>
      </c>
      <c r="AQ522" s="1" t="str">
        <f t="shared" si="26"/>
        <v>Yes</v>
      </c>
    </row>
    <row r="523" spans="1:43">
      <c r="A523" s="1">
        <v>11</v>
      </c>
      <c r="B523" s="1">
        <v>112010790</v>
      </c>
      <c r="C523" s="1">
        <v>11214100</v>
      </c>
      <c r="D523" s="1" t="s">
        <v>34</v>
      </c>
      <c r="E523" s="1" t="s">
        <v>1374</v>
      </c>
      <c r="F523" s="1" t="s">
        <v>566</v>
      </c>
      <c r="G523" s="1" t="s">
        <v>565</v>
      </c>
      <c r="H523" s="1">
        <v>703</v>
      </c>
      <c r="I523" s="1">
        <v>-61.091266821072402</v>
      </c>
      <c r="J523" s="1">
        <v>9.7595935737892301</v>
      </c>
      <c r="K523" s="15">
        <v>3.8593704075658898E-10</v>
      </c>
      <c r="L523" s="1" t="s">
        <v>557</v>
      </c>
      <c r="M523" s="1" t="s">
        <v>553</v>
      </c>
      <c r="N523" s="1" t="s">
        <v>1229</v>
      </c>
      <c r="O523" s="1" t="s">
        <v>34</v>
      </c>
      <c r="P523" s="1">
        <v>11</v>
      </c>
      <c r="Q523" s="1">
        <v>112093696</v>
      </c>
      <c r="R523" s="1" t="s">
        <v>195</v>
      </c>
      <c r="S523" s="1">
        <v>0</v>
      </c>
      <c r="T523" s="1" t="s">
        <v>810</v>
      </c>
      <c r="U523" s="1">
        <f t="shared" si="24"/>
        <v>82906</v>
      </c>
      <c r="V523" s="1" t="str">
        <f t="shared" si="25"/>
        <v>cis</v>
      </c>
      <c r="W523" s="1">
        <v>11</v>
      </c>
      <c r="X523" s="1">
        <v>112010790</v>
      </c>
      <c r="Y523" s="1">
        <v>23</v>
      </c>
      <c r="AA523" s="1" t="s">
        <v>575</v>
      </c>
      <c r="AB523" s="1" t="s">
        <v>575</v>
      </c>
      <c r="AH523" s="1" t="s">
        <v>575</v>
      </c>
      <c r="AI523" s="1" t="s">
        <v>34</v>
      </c>
      <c r="AJ523" s="1">
        <v>11</v>
      </c>
      <c r="AK523" s="1">
        <v>112009892</v>
      </c>
      <c r="AL523" s="1" t="s">
        <v>551</v>
      </c>
      <c r="AM523" s="1">
        <v>898</v>
      </c>
      <c r="AN523" s="1" t="s">
        <v>551</v>
      </c>
      <c r="AO523" s="1" t="s">
        <v>551</v>
      </c>
      <c r="AP523" s="1" t="s">
        <v>575</v>
      </c>
      <c r="AQ523" s="1" t="str">
        <f t="shared" si="26"/>
        <v>Yes</v>
      </c>
    </row>
    <row r="524" spans="1:43">
      <c r="A524" s="1">
        <v>17</v>
      </c>
      <c r="B524" s="1">
        <v>1665424</v>
      </c>
      <c r="C524" s="1">
        <v>58697961</v>
      </c>
      <c r="D524" s="1" t="s">
        <v>82</v>
      </c>
      <c r="E524" s="1" t="s">
        <v>563</v>
      </c>
      <c r="F524" s="1" t="s">
        <v>548</v>
      </c>
      <c r="G524" s="1" t="s">
        <v>549</v>
      </c>
      <c r="H524" s="1">
        <v>703</v>
      </c>
      <c r="I524" s="1">
        <v>-96.5985108185846</v>
      </c>
      <c r="J524" s="1">
        <v>9.9866273496553806</v>
      </c>
      <c r="K524" s="15">
        <v>3.9351610678306599E-22</v>
      </c>
      <c r="L524" s="1" t="s">
        <v>557</v>
      </c>
      <c r="M524" s="1" t="s">
        <v>558</v>
      </c>
      <c r="N524" s="1" t="s">
        <v>83</v>
      </c>
      <c r="O524" s="1" t="s">
        <v>82</v>
      </c>
      <c r="P524" s="1">
        <v>17</v>
      </c>
      <c r="Q524" s="1">
        <v>1665181</v>
      </c>
      <c r="R524" s="1" t="s">
        <v>183</v>
      </c>
      <c r="S524" s="1" t="s">
        <v>200</v>
      </c>
      <c r="T524" s="1" t="s">
        <v>562</v>
      </c>
      <c r="U524" s="1">
        <f t="shared" si="24"/>
        <v>243</v>
      </c>
      <c r="V524" s="1" t="str">
        <f t="shared" si="25"/>
        <v>cis</v>
      </c>
      <c r="W524" s="1">
        <v>17</v>
      </c>
      <c r="X524" s="1">
        <v>1665424</v>
      </c>
      <c r="Y524" s="18">
        <v>24</v>
      </c>
      <c r="AA524" s="1" t="s">
        <v>550</v>
      </c>
      <c r="AB524" s="1" t="s">
        <v>575</v>
      </c>
      <c r="AC524" s="1" t="s">
        <v>563</v>
      </c>
      <c r="AD524" s="1" t="s">
        <v>564</v>
      </c>
      <c r="AE524" s="1">
        <v>0.34</v>
      </c>
      <c r="AF524" s="1">
        <v>4.8000000000000001E-2</v>
      </c>
      <c r="AG524" s="1">
        <v>5.7840000000000004E-12</v>
      </c>
      <c r="AH524" s="1" t="s">
        <v>551</v>
      </c>
      <c r="AI524" s="1" t="s">
        <v>82</v>
      </c>
      <c r="AJ524" s="1">
        <v>17</v>
      </c>
      <c r="AK524" s="1">
        <v>1665424</v>
      </c>
      <c r="AL524" s="1" t="s">
        <v>551</v>
      </c>
      <c r="AM524" s="1">
        <v>0</v>
      </c>
      <c r="AN524" s="1" t="s">
        <v>551</v>
      </c>
      <c r="AO524" s="1" t="s">
        <v>551</v>
      </c>
      <c r="AP524" s="1" t="s">
        <v>551</v>
      </c>
      <c r="AQ524" s="1" t="str">
        <f t="shared" si="26"/>
        <v>Yes</v>
      </c>
    </row>
    <row r="525" spans="1:43">
      <c r="A525" s="1">
        <v>17</v>
      </c>
      <c r="B525" s="1">
        <v>1664901</v>
      </c>
      <c r="C525" s="1">
        <v>12948385</v>
      </c>
      <c r="D525" s="1" t="s">
        <v>82</v>
      </c>
      <c r="E525" s="1" t="s">
        <v>569</v>
      </c>
      <c r="F525" s="1" t="s">
        <v>565</v>
      </c>
      <c r="G525" s="1" t="s">
        <v>566</v>
      </c>
      <c r="H525" s="1">
        <v>702</v>
      </c>
      <c r="I525" s="1">
        <v>-94.622415392629094</v>
      </c>
      <c r="J525" s="1">
        <v>9.9696867726480605</v>
      </c>
      <c r="K525" s="15">
        <v>2.2880236891338298E-21</v>
      </c>
      <c r="L525" s="1" t="s">
        <v>567</v>
      </c>
      <c r="M525" s="1" t="s">
        <v>568</v>
      </c>
      <c r="N525" s="1" t="s">
        <v>93</v>
      </c>
      <c r="O525" s="1" t="s">
        <v>82</v>
      </c>
      <c r="P525" s="1">
        <v>17</v>
      </c>
      <c r="Q525" s="1">
        <v>1665181</v>
      </c>
      <c r="R525" s="1" t="s">
        <v>183</v>
      </c>
      <c r="S525" s="1" t="s">
        <v>200</v>
      </c>
      <c r="T525" s="1" t="s">
        <v>562</v>
      </c>
      <c r="U525" s="1">
        <f t="shared" si="24"/>
        <v>280</v>
      </c>
      <c r="V525" s="1" t="str">
        <f t="shared" si="25"/>
        <v>cis</v>
      </c>
      <c r="W525" s="1">
        <v>17</v>
      </c>
      <c r="X525" s="1">
        <v>1664901</v>
      </c>
      <c r="Y525" s="18">
        <v>24</v>
      </c>
      <c r="AA525" s="1" t="s">
        <v>550</v>
      </c>
      <c r="AB525" s="1" t="s">
        <v>575</v>
      </c>
      <c r="AC525" s="1" t="s">
        <v>569</v>
      </c>
      <c r="AD525" s="1" t="s">
        <v>570</v>
      </c>
      <c r="AE525" s="1">
        <v>-0.435</v>
      </c>
      <c r="AF525" s="1">
        <v>5.2999999999999999E-2</v>
      </c>
      <c r="AG525" s="1">
        <v>4.4400000000000004E-15</v>
      </c>
      <c r="AH525" s="1" t="s">
        <v>551</v>
      </c>
      <c r="AI525" s="1" t="s">
        <v>82</v>
      </c>
      <c r="AJ525" s="1">
        <v>17</v>
      </c>
      <c r="AK525" s="1">
        <v>1664901</v>
      </c>
      <c r="AL525" s="1" t="s">
        <v>551</v>
      </c>
      <c r="AM525" s="1">
        <v>0</v>
      </c>
      <c r="AN525" s="1" t="s">
        <v>551</v>
      </c>
      <c r="AO525" s="1" t="s">
        <v>551</v>
      </c>
      <c r="AP525" s="1" t="s">
        <v>551</v>
      </c>
      <c r="AQ525" s="1" t="str">
        <f t="shared" si="26"/>
        <v>Yes</v>
      </c>
    </row>
    <row r="526" spans="1:43">
      <c r="A526" s="1">
        <v>17</v>
      </c>
      <c r="B526" s="1">
        <v>1665603</v>
      </c>
      <c r="C526" s="1">
        <v>66498906</v>
      </c>
      <c r="D526" s="1" t="s">
        <v>82</v>
      </c>
      <c r="E526" s="1" t="s">
        <v>587</v>
      </c>
      <c r="F526" s="1" t="s">
        <v>548</v>
      </c>
      <c r="G526" s="1" t="s">
        <v>549</v>
      </c>
      <c r="H526" s="1">
        <v>703</v>
      </c>
      <c r="I526" s="1">
        <v>98.199742416434802</v>
      </c>
      <c r="J526" s="1">
        <v>10.374292316416501</v>
      </c>
      <c r="K526" s="15">
        <v>2.9165414067672298E-21</v>
      </c>
      <c r="L526" s="1" t="s">
        <v>557</v>
      </c>
      <c r="M526" s="1" t="s">
        <v>558</v>
      </c>
      <c r="N526" s="1" t="s">
        <v>83</v>
      </c>
      <c r="O526" s="1" t="s">
        <v>82</v>
      </c>
      <c r="P526" s="1">
        <v>17</v>
      </c>
      <c r="Q526" s="1">
        <v>1665181</v>
      </c>
      <c r="R526" s="1" t="s">
        <v>183</v>
      </c>
      <c r="S526" s="1" t="s">
        <v>200</v>
      </c>
      <c r="T526" s="1" t="s">
        <v>562</v>
      </c>
      <c r="U526" s="1">
        <f t="shared" si="24"/>
        <v>422</v>
      </c>
      <c r="V526" s="1" t="str">
        <f t="shared" si="25"/>
        <v>cis</v>
      </c>
      <c r="W526" s="1">
        <v>17</v>
      </c>
      <c r="X526" s="1">
        <v>1665603</v>
      </c>
      <c r="Y526" s="18">
        <v>24</v>
      </c>
      <c r="AA526" s="1" t="s">
        <v>550</v>
      </c>
      <c r="AB526" s="1" t="s">
        <v>575</v>
      </c>
      <c r="AC526" s="1" t="s">
        <v>587</v>
      </c>
      <c r="AD526" s="1" t="s">
        <v>588</v>
      </c>
      <c r="AE526" s="1">
        <v>0.222</v>
      </c>
      <c r="AF526" s="1">
        <v>4.2999999999999997E-2</v>
      </c>
      <c r="AG526" s="1">
        <v>4.3440000000000003E-7</v>
      </c>
      <c r="AH526" s="1" t="s">
        <v>551</v>
      </c>
      <c r="AI526" s="1" t="s">
        <v>82</v>
      </c>
      <c r="AJ526" s="1">
        <v>17</v>
      </c>
      <c r="AK526" s="1">
        <v>1665603</v>
      </c>
      <c r="AL526" s="1" t="s">
        <v>551</v>
      </c>
      <c r="AM526" s="1">
        <v>0</v>
      </c>
      <c r="AN526" s="1" t="s">
        <v>551</v>
      </c>
      <c r="AO526" s="1" t="s">
        <v>551</v>
      </c>
      <c r="AP526" s="1" t="s">
        <v>551</v>
      </c>
      <c r="AQ526" s="1" t="str">
        <f t="shared" si="26"/>
        <v>Yes</v>
      </c>
    </row>
    <row r="527" spans="1:43">
      <c r="A527" s="1">
        <v>17</v>
      </c>
      <c r="B527" s="1">
        <v>1665706</v>
      </c>
      <c r="C527" s="1">
        <v>62088170</v>
      </c>
      <c r="D527" s="1" t="s">
        <v>82</v>
      </c>
      <c r="E527" s="1" t="s">
        <v>594</v>
      </c>
      <c r="F527" s="1" t="s">
        <v>549</v>
      </c>
      <c r="G527" s="1" t="s">
        <v>548</v>
      </c>
      <c r="H527" s="1">
        <v>703</v>
      </c>
      <c r="I527" s="1">
        <v>-95.941485892515999</v>
      </c>
      <c r="J527" s="1">
        <v>9.6667219139907896</v>
      </c>
      <c r="K527" s="15">
        <v>3.24347857027772E-23</v>
      </c>
      <c r="L527" s="1" t="s">
        <v>557</v>
      </c>
      <c r="M527" s="1" t="s">
        <v>558</v>
      </c>
      <c r="N527" s="1" t="s">
        <v>83</v>
      </c>
      <c r="O527" s="1" t="s">
        <v>82</v>
      </c>
      <c r="P527" s="1">
        <v>17</v>
      </c>
      <c r="Q527" s="1">
        <v>1665181</v>
      </c>
      <c r="R527" s="1" t="s">
        <v>183</v>
      </c>
      <c r="S527" s="1" t="s">
        <v>200</v>
      </c>
      <c r="T527" s="1" t="s">
        <v>562</v>
      </c>
      <c r="U527" s="1">
        <f t="shared" si="24"/>
        <v>525</v>
      </c>
      <c r="V527" s="1" t="str">
        <f t="shared" si="25"/>
        <v>cis</v>
      </c>
      <c r="W527" s="17">
        <v>17</v>
      </c>
      <c r="X527" s="1">
        <v>1665706</v>
      </c>
      <c r="Y527" s="18">
        <v>24</v>
      </c>
      <c r="AA527" s="1" t="s">
        <v>550</v>
      </c>
      <c r="AB527" s="1" t="s">
        <v>575</v>
      </c>
      <c r="AC527" s="1" t="s">
        <v>594</v>
      </c>
      <c r="AD527" s="1" t="s">
        <v>595</v>
      </c>
      <c r="AE527" s="1">
        <v>0.222</v>
      </c>
      <c r="AF527" s="1">
        <v>4.2999999999999997E-2</v>
      </c>
      <c r="AG527" s="1">
        <v>4.5810000000000001E-7</v>
      </c>
      <c r="AH527" s="1" t="s">
        <v>551</v>
      </c>
      <c r="AI527" s="1" t="s">
        <v>82</v>
      </c>
      <c r="AJ527" s="1">
        <v>17</v>
      </c>
      <c r="AK527" s="1">
        <v>1665706</v>
      </c>
      <c r="AL527" s="1" t="s">
        <v>551</v>
      </c>
      <c r="AM527" s="1">
        <v>0</v>
      </c>
      <c r="AN527" s="1" t="s">
        <v>551</v>
      </c>
      <c r="AO527" s="1" t="s">
        <v>551</v>
      </c>
      <c r="AP527" s="1" t="s">
        <v>551</v>
      </c>
      <c r="AQ527" s="1" t="str">
        <f t="shared" si="26"/>
        <v>Yes</v>
      </c>
    </row>
    <row r="528" spans="1:43">
      <c r="A528" s="1">
        <v>17</v>
      </c>
      <c r="B528" s="1">
        <v>1664469</v>
      </c>
      <c r="C528" s="1">
        <v>12150053</v>
      </c>
      <c r="D528" s="1" t="s">
        <v>82</v>
      </c>
      <c r="E528" s="1" t="s">
        <v>606</v>
      </c>
      <c r="F528" s="1" t="s">
        <v>566</v>
      </c>
      <c r="G528" s="1" t="s">
        <v>565</v>
      </c>
      <c r="H528" s="1">
        <v>703</v>
      </c>
      <c r="I528" s="1">
        <v>86.7182077713816</v>
      </c>
      <c r="J528" s="1">
        <v>11.572755207301901</v>
      </c>
      <c r="K528" s="15">
        <v>6.7159554422454105E-14</v>
      </c>
      <c r="L528" s="1" t="s">
        <v>567</v>
      </c>
      <c r="M528" s="1" t="s">
        <v>568</v>
      </c>
      <c r="N528" s="1" t="s">
        <v>93</v>
      </c>
      <c r="O528" s="1" t="s">
        <v>82</v>
      </c>
      <c r="P528" s="1">
        <v>17</v>
      </c>
      <c r="Q528" s="1">
        <v>1665181</v>
      </c>
      <c r="R528" s="1" t="s">
        <v>183</v>
      </c>
      <c r="S528" s="1" t="s">
        <v>200</v>
      </c>
      <c r="T528" s="1" t="s">
        <v>562</v>
      </c>
      <c r="U528" s="1">
        <f t="shared" si="24"/>
        <v>712</v>
      </c>
      <c r="V528" s="1" t="str">
        <f t="shared" si="25"/>
        <v>cis</v>
      </c>
      <c r="W528" s="1">
        <v>17</v>
      </c>
      <c r="X528" s="1">
        <v>1664469</v>
      </c>
      <c r="Y528" s="18">
        <v>24</v>
      </c>
      <c r="AA528" s="1" t="s">
        <v>550</v>
      </c>
      <c r="AB528" s="1" t="s">
        <v>575</v>
      </c>
      <c r="AC528" s="1" t="s">
        <v>606</v>
      </c>
      <c r="AD528" s="1" t="s">
        <v>607</v>
      </c>
      <c r="AE528" s="1">
        <v>-0.435</v>
      </c>
      <c r="AF528" s="1">
        <v>5.2999999999999999E-2</v>
      </c>
      <c r="AG528" s="1">
        <v>4.4400000000000004E-15</v>
      </c>
      <c r="AH528" s="1" t="s">
        <v>551</v>
      </c>
      <c r="AI528" s="1" t="s">
        <v>82</v>
      </c>
      <c r="AJ528" s="1">
        <v>17</v>
      </c>
      <c r="AK528" s="1">
        <v>1664469</v>
      </c>
      <c r="AL528" s="1" t="s">
        <v>551</v>
      </c>
      <c r="AM528" s="1">
        <v>0</v>
      </c>
      <c r="AN528" s="1" t="s">
        <v>551</v>
      </c>
      <c r="AO528" s="1" t="s">
        <v>551</v>
      </c>
      <c r="AP528" s="1" t="s">
        <v>551</v>
      </c>
      <c r="AQ528" s="1" t="str">
        <f t="shared" si="26"/>
        <v>Yes</v>
      </c>
    </row>
    <row r="529" spans="1:43">
      <c r="A529" s="1">
        <v>17</v>
      </c>
      <c r="B529" s="1">
        <v>1666097</v>
      </c>
      <c r="C529" s="1">
        <v>34107519</v>
      </c>
      <c r="D529" s="1" t="s">
        <v>82</v>
      </c>
      <c r="E529" s="1" t="s">
        <v>617</v>
      </c>
      <c r="F529" s="1" t="s">
        <v>565</v>
      </c>
      <c r="G529" s="1" t="s">
        <v>566</v>
      </c>
      <c r="H529" s="1">
        <v>703</v>
      </c>
      <c r="I529" s="1">
        <v>-95.941485892515999</v>
      </c>
      <c r="J529" s="1">
        <v>9.6667219139907896</v>
      </c>
      <c r="K529" s="15">
        <v>3.24347857027772E-23</v>
      </c>
      <c r="L529" s="1" t="s">
        <v>557</v>
      </c>
      <c r="M529" s="1" t="s">
        <v>558</v>
      </c>
      <c r="N529" s="1" t="s">
        <v>83</v>
      </c>
      <c r="O529" s="1" t="s">
        <v>82</v>
      </c>
      <c r="P529" s="1">
        <v>17</v>
      </c>
      <c r="Q529" s="1">
        <v>1665181</v>
      </c>
      <c r="R529" s="1" t="s">
        <v>183</v>
      </c>
      <c r="S529" s="1" t="s">
        <v>200</v>
      </c>
      <c r="T529" s="1" t="s">
        <v>562</v>
      </c>
      <c r="U529" s="1">
        <f t="shared" si="24"/>
        <v>916</v>
      </c>
      <c r="V529" s="1" t="str">
        <f t="shared" si="25"/>
        <v>cis</v>
      </c>
      <c r="W529" s="1">
        <v>17</v>
      </c>
      <c r="X529" s="1">
        <v>1666097</v>
      </c>
      <c r="Y529" s="18">
        <v>24</v>
      </c>
      <c r="AA529" s="1" t="s">
        <v>550</v>
      </c>
      <c r="AB529" s="1" t="s">
        <v>575</v>
      </c>
      <c r="AC529" s="1" t="s">
        <v>617</v>
      </c>
      <c r="AD529" s="1" t="s">
        <v>618</v>
      </c>
      <c r="AE529" s="1">
        <v>0.22</v>
      </c>
      <c r="AF529" s="1">
        <v>3.9E-2</v>
      </c>
      <c r="AG529" s="1">
        <v>3.5600000000000001E-8</v>
      </c>
      <c r="AH529" s="1" t="s">
        <v>551</v>
      </c>
      <c r="AI529" s="1" t="s">
        <v>82</v>
      </c>
      <c r="AJ529" s="1">
        <v>17</v>
      </c>
      <c r="AK529" s="1">
        <v>1666097</v>
      </c>
      <c r="AL529" s="1" t="s">
        <v>551</v>
      </c>
      <c r="AM529" s="1">
        <v>0</v>
      </c>
      <c r="AN529" s="1" t="s">
        <v>551</v>
      </c>
      <c r="AO529" s="1" t="s">
        <v>551</v>
      </c>
      <c r="AP529" s="1" t="s">
        <v>551</v>
      </c>
      <c r="AQ529" s="1" t="str">
        <f t="shared" si="26"/>
        <v>Yes</v>
      </c>
    </row>
    <row r="530" spans="1:43">
      <c r="A530" s="1">
        <v>17</v>
      </c>
      <c r="B530" s="1">
        <v>1666132</v>
      </c>
      <c r="C530" s="1">
        <v>72822439</v>
      </c>
      <c r="D530" s="1" t="s">
        <v>82</v>
      </c>
      <c r="E530" s="1" t="s">
        <v>621</v>
      </c>
      <c r="F530" s="1" t="s">
        <v>548</v>
      </c>
      <c r="G530" s="1" t="s">
        <v>549</v>
      </c>
      <c r="H530" s="1">
        <v>703</v>
      </c>
      <c r="I530" s="1">
        <v>-93.182244957165693</v>
      </c>
      <c r="J530" s="1">
        <v>10.0750827852081</v>
      </c>
      <c r="K530" s="15">
        <v>2.2706515341068699E-20</v>
      </c>
      <c r="L530" s="1" t="s">
        <v>557</v>
      </c>
      <c r="M530" s="1" t="s">
        <v>558</v>
      </c>
      <c r="N530" s="1" t="s">
        <v>83</v>
      </c>
      <c r="O530" s="1" t="s">
        <v>82</v>
      </c>
      <c r="P530" s="1">
        <v>17</v>
      </c>
      <c r="Q530" s="1">
        <v>1665181</v>
      </c>
      <c r="R530" s="1" t="s">
        <v>183</v>
      </c>
      <c r="S530" s="1" t="s">
        <v>200</v>
      </c>
      <c r="T530" s="1" t="s">
        <v>562</v>
      </c>
      <c r="U530" s="1">
        <f t="shared" si="24"/>
        <v>951</v>
      </c>
      <c r="V530" s="1" t="str">
        <f t="shared" si="25"/>
        <v>cis</v>
      </c>
      <c r="W530" s="1">
        <v>17</v>
      </c>
      <c r="X530" s="1">
        <v>1666132</v>
      </c>
      <c r="Y530" s="18">
        <v>24</v>
      </c>
      <c r="Z530" s="1" t="s">
        <v>2580</v>
      </c>
      <c r="AA530" s="1" t="s">
        <v>550</v>
      </c>
      <c r="AB530" s="1" t="s">
        <v>575</v>
      </c>
      <c r="AH530" s="1" t="s">
        <v>575</v>
      </c>
      <c r="AI530" s="1" t="s">
        <v>82</v>
      </c>
      <c r="AJ530" s="1">
        <v>17</v>
      </c>
      <c r="AK530" s="1">
        <v>1666097</v>
      </c>
      <c r="AL530" s="1" t="s">
        <v>551</v>
      </c>
      <c r="AM530" s="1">
        <v>35</v>
      </c>
      <c r="AN530" s="1" t="s">
        <v>551</v>
      </c>
      <c r="AO530" s="1" t="s">
        <v>551</v>
      </c>
      <c r="AP530" s="1" t="s">
        <v>551</v>
      </c>
      <c r="AQ530" s="1" t="str">
        <f t="shared" si="26"/>
        <v>Yes</v>
      </c>
    </row>
    <row r="531" spans="1:43">
      <c r="A531" s="1">
        <v>17</v>
      </c>
      <c r="B531" s="1">
        <v>1667674</v>
      </c>
      <c r="C531" s="1">
        <v>12450371</v>
      </c>
      <c r="D531" s="1" t="s">
        <v>82</v>
      </c>
      <c r="E531" s="1" t="s">
        <v>656</v>
      </c>
      <c r="F531" s="1" t="s">
        <v>566</v>
      </c>
      <c r="G531" s="1" t="s">
        <v>565</v>
      </c>
      <c r="H531" s="1">
        <v>703</v>
      </c>
      <c r="I531" s="1">
        <v>99.136579111634404</v>
      </c>
      <c r="J531" s="1">
        <v>10.3364053632174</v>
      </c>
      <c r="K531" s="15">
        <v>8.7225933341549905E-22</v>
      </c>
      <c r="L531" s="1" t="s">
        <v>557</v>
      </c>
      <c r="M531" s="1" t="s">
        <v>558</v>
      </c>
      <c r="N531" s="1" t="s">
        <v>83</v>
      </c>
      <c r="O531" s="1" t="s">
        <v>82</v>
      </c>
      <c r="P531" s="1">
        <v>17</v>
      </c>
      <c r="Q531" s="1">
        <v>1665181</v>
      </c>
      <c r="R531" s="1" t="s">
        <v>183</v>
      </c>
      <c r="S531" s="1" t="s">
        <v>200</v>
      </c>
      <c r="T531" s="1" t="s">
        <v>562</v>
      </c>
      <c r="U531" s="1">
        <f t="shared" si="24"/>
        <v>2493</v>
      </c>
      <c r="V531" s="1" t="str">
        <f t="shared" si="25"/>
        <v>cis</v>
      </c>
      <c r="W531" s="1">
        <v>17</v>
      </c>
      <c r="X531" s="1">
        <v>1667674</v>
      </c>
      <c r="Y531" s="18">
        <v>24</v>
      </c>
      <c r="AA531" s="1" t="s">
        <v>550</v>
      </c>
      <c r="AB531" s="1" t="s">
        <v>575</v>
      </c>
      <c r="AC531" s="1" t="s">
        <v>656</v>
      </c>
      <c r="AD531" s="1" t="s">
        <v>657</v>
      </c>
      <c r="AE531" s="1">
        <v>0.35299999999999998</v>
      </c>
      <c r="AF531" s="1">
        <v>4.8000000000000001E-2</v>
      </c>
      <c r="AG531" s="1">
        <v>8.4040000000000003E-13</v>
      </c>
      <c r="AH531" s="1" t="s">
        <v>551</v>
      </c>
      <c r="AI531" s="1" t="s">
        <v>82</v>
      </c>
      <c r="AJ531" s="1">
        <v>17</v>
      </c>
      <c r="AK531" s="1">
        <v>1667674</v>
      </c>
      <c r="AL531" s="1" t="s">
        <v>551</v>
      </c>
      <c r="AM531" s="1">
        <v>0</v>
      </c>
      <c r="AN531" s="1" t="s">
        <v>551</v>
      </c>
      <c r="AO531" s="1" t="s">
        <v>551</v>
      </c>
      <c r="AP531" s="1" t="s">
        <v>551</v>
      </c>
      <c r="AQ531" s="1" t="str">
        <f t="shared" si="26"/>
        <v>Yes</v>
      </c>
    </row>
    <row r="532" spans="1:43">
      <c r="A532" s="1">
        <v>17</v>
      </c>
      <c r="B532" s="1">
        <v>1667724</v>
      </c>
      <c r="C532" s="1">
        <v>12603486</v>
      </c>
      <c r="D532" s="1" t="s">
        <v>82</v>
      </c>
      <c r="E532" s="1" t="s">
        <v>659</v>
      </c>
      <c r="F532" s="1" t="s">
        <v>566</v>
      </c>
      <c r="G532" s="1" t="s">
        <v>565</v>
      </c>
      <c r="H532" s="1">
        <v>703</v>
      </c>
      <c r="I532" s="1">
        <v>99.567008841705004</v>
      </c>
      <c r="J532" s="1">
        <v>10.3160009341867</v>
      </c>
      <c r="K532" s="15">
        <v>4.8344632640222403E-22</v>
      </c>
      <c r="L532" s="1" t="s">
        <v>557</v>
      </c>
      <c r="M532" s="1" t="s">
        <v>558</v>
      </c>
      <c r="N532" s="1" t="s">
        <v>83</v>
      </c>
      <c r="O532" s="1" t="s">
        <v>82</v>
      </c>
      <c r="P532" s="1">
        <v>17</v>
      </c>
      <c r="Q532" s="1">
        <v>1665181</v>
      </c>
      <c r="R532" s="1" t="s">
        <v>183</v>
      </c>
      <c r="S532" s="1" t="s">
        <v>200</v>
      </c>
      <c r="T532" s="1" t="s">
        <v>562</v>
      </c>
      <c r="U532" s="1">
        <f t="shared" si="24"/>
        <v>2543</v>
      </c>
      <c r="V532" s="1" t="str">
        <f t="shared" si="25"/>
        <v>cis</v>
      </c>
      <c r="W532" s="1">
        <v>17</v>
      </c>
      <c r="X532" s="1">
        <v>1667724</v>
      </c>
      <c r="Y532" s="18">
        <v>24</v>
      </c>
      <c r="Z532" s="1" t="s">
        <v>2580</v>
      </c>
      <c r="AA532" s="1" t="s">
        <v>550</v>
      </c>
      <c r="AB532" s="1" t="s">
        <v>575</v>
      </c>
      <c r="AH532" s="1" t="s">
        <v>575</v>
      </c>
      <c r="AI532" s="1" t="s">
        <v>82</v>
      </c>
      <c r="AJ532" s="1">
        <v>17</v>
      </c>
      <c r="AK532" s="1">
        <v>1667674</v>
      </c>
      <c r="AL532" s="1" t="s">
        <v>551</v>
      </c>
      <c r="AM532" s="1">
        <v>50</v>
      </c>
      <c r="AN532" s="1" t="s">
        <v>551</v>
      </c>
      <c r="AO532" s="1" t="s">
        <v>551</v>
      </c>
      <c r="AP532" s="1" t="s">
        <v>551</v>
      </c>
      <c r="AQ532" s="1" t="str">
        <f t="shared" si="26"/>
        <v>Yes</v>
      </c>
    </row>
    <row r="533" spans="1:43">
      <c r="A533" s="1">
        <v>17</v>
      </c>
      <c r="B533" s="1">
        <v>1662296</v>
      </c>
      <c r="C533" s="1">
        <v>62088168</v>
      </c>
      <c r="D533" s="1" t="s">
        <v>82</v>
      </c>
      <c r="E533" s="1" t="s">
        <v>669</v>
      </c>
      <c r="F533" s="1" t="s">
        <v>565</v>
      </c>
      <c r="G533" s="1" t="s">
        <v>566</v>
      </c>
      <c r="H533" s="1">
        <v>703</v>
      </c>
      <c r="I533" s="1">
        <v>97.297198106123204</v>
      </c>
      <c r="J533" s="1">
        <v>10.3861570391638</v>
      </c>
      <c r="K533" s="15">
        <v>7.3941539686487397E-21</v>
      </c>
      <c r="L533" s="1" t="s">
        <v>567</v>
      </c>
      <c r="M533" s="1" t="s">
        <v>553</v>
      </c>
      <c r="N533" s="1" t="s">
        <v>93</v>
      </c>
      <c r="O533" s="1" t="s">
        <v>82</v>
      </c>
      <c r="P533" s="1">
        <v>17</v>
      </c>
      <c r="Q533" s="1">
        <v>1665181</v>
      </c>
      <c r="R533" s="1" t="s">
        <v>183</v>
      </c>
      <c r="S533" s="1" t="s">
        <v>200</v>
      </c>
      <c r="T533" s="1" t="s">
        <v>562</v>
      </c>
      <c r="U533" s="1">
        <f t="shared" si="24"/>
        <v>2885</v>
      </c>
      <c r="V533" s="1" t="str">
        <f t="shared" si="25"/>
        <v>cis</v>
      </c>
      <c r="W533" s="1">
        <v>17</v>
      </c>
      <c r="X533" s="1">
        <v>1662296</v>
      </c>
      <c r="Y533" s="18">
        <v>24</v>
      </c>
      <c r="Z533" s="1" t="s">
        <v>2579</v>
      </c>
      <c r="AA533" s="1" t="s">
        <v>550</v>
      </c>
      <c r="AB533" s="1" t="s">
        <v>575</v>
      </c>
      <c r="AH533" s="1" t="s">
        <v>575</v>
      </c>
      <c r="AI533" s="1" t="s">
        <v>99</v>
      </c>
      <c r="AJ533" s="1">
        <v>17</v>
      </c>
      <c r="AK533" s="1">
        <v>79006347</v>
      </c>
      <c r="AL533" s="1" t="s">
        <v>551</v>
      </c>
      <c r="AM533" s="1">
        <v>77344051</v>
      </c>
      <c r="AN533" s="1" t="s">
        <v>575</v>
      </c>
      <c r="AO533" s="1" t="s">
        <v>575</v>
      </c>
      <c r="AP533" s="1" t="s">
        <v>551</v>
      </c>
      <c r="AQ533" s="1" t="str">
        <f t="shared" si="26"/>
        <v>Yes</v>
      </c>
    </row>
    <row r="534" spans="1:43">
      <c r="A534" s="1">
        <v>17</v>
      </c>
      <c r="B534" s="1">
        <v>1661829</v>
      </c>
      <c r="C534" s="1">
        <v>59096313</v>
      </c>
      <c r="D534" s="1" t="s">
        <v>82</v>
      </c>
      <c r="E534" s="1" t="s">
        <v>677</v>
      </c>
      <c r="F534" s="1" t="s">
        <v>548</v>
      </c>
      <c r="G534" s="1" t="s">
        <v>549</v>
      </c>
      <c r="H534" s="1">
        <v>703</v>
      </c>
      <c r="I534" s="1">
        <v>-58.427578315947898</v>
      </c>
      <c r="J534" s="1">
        <v>9.4088160626045507</v>
      </c>
      <c r="K534" s="15">
        <v>5.3026525104255705E-10</v>
      </c>
      <c r="L534" s="1" t="s">
        <v>567</v>
      </c>
      <c r="M534" s="1" t="s">
        <v>553</v>
      </c>
      <c r="N534" s="1" t="s">
        <v>93</v>
      </c>
      <c r="O534" s="1" t="s">
        <v>82</v>
      </c>
      <c r="P534" s="1">
        <v>17</v>
      </c>
      <c r="Q534" s="1">
        <v>1665181</v>
      </c>
      <c r="R534" s="1" t="s">
        <v>183</v>
      </c>
      <c r="S534" s="1" t="s">
        <v>200</v>
      </c>
      <c r="T534" s="1" t="s">
        <v>562</v>
      </c>
      <c r="U534" s="1">
        <f t="shared" si="24"/>
        <v>3352</v>
      </c>
      <c r="V534" s="1" t="str">
        <f t="shared" si="25"/>
        <v>cis</v>
      </c>
      <c r="W534" s="1">
        <v>17</v>
      </c>
      <c r="X534" s="1">
        <v>1661829</v>
      </c>
      <c r="Y534" s="18">
        <v>24</v>
      </c>
      <c r="Z534" s="1" t="s">
        <v>2579</v>
      </c>
      <c r="AA534" s="1" t="s">
        <v>550</v>
      </c>
      <c r="AB534" s="1" t="s">
        <v>575</v>
      </c>
      <c r="AH534" s="1" t="s">
        <v>575</v>
      </c>
      <c r="AI534" s="1" t="s">
        <v>99</v>
      </c>
      <c r="AJ534" s="1">
        <v>17</v>
      </c>
      <c r="AK534" s="1">
        <v>79006347</v>
      </c>
      <c r="AL534" s="1" t="s">
        <v>551</v>
      </c>
      <c r="AM534" s="1">
        <v>77344518</v>
      </c>
      <c r="AN534" s="1" t="s">
        <v>575</v>
      </c>
      <c r="AO534" s="1" t="s">
        <v>575</v>
      </c>
      <c r="AP534" s="1" t="s">
        <v>551</v>
      </c>
      <c r="AQ534" s="1" t="str">
        <f t="shared" si="26"/>
        <v>Yes</v>
      </c>
    </row>
    <row r="535" spans="1:43">
      <c r="A535" s="1">
        <v>17</v>
      </c>
      <c r="B535" s="1">
        <v>1668648</v>
      </c>
      <c r="C535" s="1">
        <v>11656349</v>
      </c>
      <c r="D535" s="1" t="s">
        <v>82</v>
      </c>
      <c r="E535" s="1" t="s">
        <v>682</v>
      </c>
      <c r="F535" s="1" t="s">
        <v>549</v>
      </c>
      <c r="G535" s="1" t="s">
        <v>548</v>
      </c>
      <c r="H535" s="1">
        <v>703</v>
      </c>
      <c r="I535" s="1">
        <v>-97.045727554743095</v>
      </c>
      <c r="J535" s="1">
        <v>9.9551219821556796</v>
      </c>
      <c r="K535" s="15">
        <v>1.8754376638871499E-22</v>
      </c>
      <c r="L535" s="1" t="s">
        <v>557</v>
      </c>
      <c r="M535" s="1" t="s">
        <v>558</v>
      </c>
      <c r="N535" s="1" t="s">
        <v>83</v>
      </c>
      <c r="O535" s="1" t="s">
        <v>82</v>
      </c>
      <c r="P535" s="1">
        <v>17</v>
      </c>
      <c r="Q535" s="1">
        <v>1665181</v>
      </c>
      <c r="R535" s="1" t="s">
        <v>183</v>
      </c>
      <c r="S535" s="1" t="s">
        <v>200</v>
      </c>
      <c r="T535" s="1" t="s">
        <v>562</v>
      </c>
      <c r="U535" s="1">
        <f t="shared" si="24"/>
        <v>3467</v>
      </c>
      <c r="V535" s="1" t="str">
        <f t="shared" si="25"/>
        <v>cis</v>
      </c>
      <c r="W535" s="1">
        <v>17</v>
      </c>
      <c r="X535" s="1">
        <v>1668648</v>
      </c>
      <c r="Y535" s="18">
        <v>24</v>
      </c>
      <c r="AA535" s="1" t="s">
        <v>550</v>
      </c>
      <c r="AB535" s="1" t="s">
        <v>575</v>
      </c>
      <c r="AC535" s="1" t="s">
        <v>682</v>
      </c>
      <c r="AD535" s="1" t="s">
        <v>683</v>
      </c>
      <c r="AE535" s="1">
        <v>-0.45700000000000002</v>
      </c>
      <c r="AF535" s="1">
        <v>4.5999999999999999E-2</v>
      </c>
      <c r="AG535" s="1">
        <v>8.2470000000000006E-21</v>
      </c>
      <c r="AH535" s="1" t="s">
        <v>551</v>
      </c>
      <c r="AI535" s="1" t="s">
        <v>82</v>
      </c>
      <c r="AJ535" s="1">
        <v>17</v>
      </c>
      <c r="AK535" s="1">
        <v>1668648</v>
      </c>
      <c r="AL535" s="1" t="s">
        <v>551</v>
      </c>
      <c r="AM535" s="1">
        <v>0</v>
      </c>
      <c r="AN535" s="1" t="s">
        <v>551</v>
      </c>
      <c r="AO535" s="1" t="s">
        <v>551</v>
      </c>
      <c r="AP535" s="1" t="s">
        <v>551</v>
      </c>
      <c r="AQ535" s="1" t="str">
        <f t="shared" si="26"/>
        <v>Yes</v>
      </c>
    </row>
    <row r="536" spans="1:43">
      <c r="A536" s="1">
        <v>17</v>
      </c>
      <c r="B536" s="1">
        <v>1668687</v>
      </c>
      <c r="C536" s="1">
        <v>11653335</v>
      </c>
      <c r="D536" s="1" t="s">
        <v>82</v>
      </c>
      <c r="E536" s="1" t="s">
        <v>684</v>
      </c>
      <c r="F536" s="1" t="s">
        <v>565</v>
      </c>
      <c r="G536" s="1" t="s">
        <v>566</v>
      </c>
      <c r="H536" s="1">
        <v>703</v>
      </c>
      <c r="I536" s="1">
        <v>-97.045727554743095</v>
      </c>
      <c r="J536" s="1">
        <v>9.9551219821556796</v>
      </c>
      <c r="K536" s="15">
        <v>1.8754376638871499E-22</v>
      </c>
      <c r="L536" s="1" t="s">
        <v>557</v>
      </c>
      <c r="M536" s="1" t="s">
        <v>558</v>
      </c>
      <c r="N536" s="1" t="s">
        <v>83</v>
      </c>
      <c r="O536" s="1" t="s">
        <v>82</v>
      </c>
      <c r="P536" s="1">
        <v>17</v>
      </c>
      <c r="Q536" s="1">
        <v>1665181</v>
      </c>
      <c r="R536" s="1" t="s">
        <v>183</v>
      </c>
      <c r="S536" s="1" t="s">
        <v>200</v>
      </c>
      <c r="T536" s="1" t="s">
        <v>562</v>
      </c>
      <c r="U536" s="1">
        <f t="shared" si="24"/>
        <v>3506</v>
      </c>
      <c r="V536" s="1" t="str">
        <f t="shared" si="25"/>
        <v>cis</v>
      </c>
      <c r="W536" s="1">
        <v>17</v>
      </c>
      <c r="X536" s="1">
        <v>1668687</v>
      </c>
      <c r="Y536" s="18">
        <v>24</v>
      </c>
      <c r="AA536" s="1" t="s">
        <v>550</v>
      </c>
      <c r="AB536" s="1" t="s">
        <v>575</v>
      </c>
      <c r="AC536" s="1" t="s">
        <v>684</v>
      </c>
      <c r="AD536" s="1" t="s">
        <v>685</v>
      </c>
      <c r="AE536" s="1">
        <v>-0.45700000000000002</v>
      </c>
      <c r="AF536" s="1">
        <v>4.5999999999999999E-2</v>
      </c>
      <c r="AG536" s="1">
        <v>8.2470000000000006E-21</v>
      </c>
      <c r="AH536" s="1" t="s">
        <v>551</v>
      </c>
      <c r="AI536" s="1" t="s">
        <v>82</v>
      </c>
      <c r="AJ536" s="1">
        <v>17</v>
      </c>
      <c r="AK536" s="1">
        <v>1668687</v>
      </c>
      <c r="AL536" s="1" t="s">
        <v>551</v>
      </c>
      <c r="AM536" s="1">
        <v>0</v>
      </c>
      <c r="AN536" s="1" t="s">
        <v>551</v>
      </c>
      <c r="AO536" s="1" t="s">
        <v>551</v>
      </c>
      <c r="AP536" s="1" t="s">
        <v>551</v>
      </c>
      <c r="AQ536" s="1" t="str">
        <f t="shared" si="26"/>
        <v>Yes</v>
      </c>
    </row>
    <row r="537" spans="1:43">
      <c r="A537" s="1">
        <v>17</v>
      </c>
      <c r="B537" s="1">
        <v>1669755</v>
      </c>
      <c r="C537" s="1">
        <v>12051737</v>
      </c>
      <c r="D537" s="1" t="s">
        <v>82</v>
      </c>
      <c r="E537" s="1" t="s">
        <v>701</v>
      </c>
      <c r="F537" s="1" t="s">
        <v>566</v>
      </c>
      <c r="G537" s="1" t="s">
        <v>565</v>
      </c>
      <c r="H537" s="1">
        <v>703</v>
      </c>
      <c r="I537" s="1">
        <v>-97.045727554743095</v>
      </c>
      <c r="J537" s="1">
        <v>9.9551219821556796</v>
      </c>
      <c r="K537" s="15">
        <v>1.8754376638871499E-22</v>
      </c>
      <c r="L537" s="1" t="s">
        <v>557</v>
      </c>
      <c r="M537" s="1" t="s">
        <v>558</v>
      </c>
      <c r="N537" s="1" t="s">
        <v>83</v>
      </c>
      <c r="O537" s="1" t="s">
        <v>82</v>
      </c>
      <c r="P537" s="1">
        <v>17</v>
      </c>
      <c r="Q537" s="1">
        <v>1665181</v>
      </c>
      <c r="R537" s="1" t="s">
        <v>183</v>
      </c>
      <c r="S537" s="1" t="s">
        <v>200</v>
      </c>
      <c r="T537" s="1" t="s">
        <v>562</v>
      </c>
      <c r="U537" s="1">
        <f t="shared" si="24"/>
        <v>4574</v>
      </c>
      <c r="V537" s="1" t="str">
        <f t="shared" si="25"/>
        <v>cis</v>
      </c>
      <c r="W537" s="1">
        <v>17</v>
      </c>
      <c r="X537" s="1">
        <v>1669755</v>
      </c>
      <c r="Y537" s="18">
        <v>24</v>
      </c>
      <c r="AA537" s="1" t="s">
        <v>550</v>
      </c>
      <c r="AB537" s="1" t="s">
        <v>575</v>
      </c>
      <c r="AC537" s="1" t="s">
        <v>701</v>
      </c>
      <c r="AD537" s="1" t="s">
        <v>702</v>
      </c>
      <c r="AE537" s="1">
        <v>-0.45700000000000002</v>
      </c>
      <c r="AF537" s="1">
        <v>4.5999999999999999E-2</v>
      </c>
      <c r="AG537" s="1">
        <v>8.2470000000000006E-21</v>
      </c>
      <c r="AH537" s="1" t="s">
        <v>551</v>
      </c>
      <c r="AI537" s="1" t="s">
        <v>82</v>
      </c>
      <c r="AJ537" s="1">
        <v>17</v>
      </c>
      <c r="AK537" s="1">
        <v>1669755</v>
      </c>
      <c r="AL537" s="1" t="s">
        <v>551</v>
      </c>
      <c r="AM537" s="1">
        <v>0</v>
      </c>
      <c r="AN537" s="1" t="s">
        <v>551</v>
      </c>
      <c r="AO537" s="1" t="s">
        <v>551</v>
      </c>
      <c r="AP537" s="1" t="s">
        <v>551</v>
      </c>
      <c r="AQ537" s="1" t="str">
        <f t="shared" si="26"/>
        <v>Yes</v>
      </c>
    </row>
    <row r="538" spans="1:43">
      <c r="A538" s="1">
        <v>17</v>
      </c>
      <c r="B538" s="1">
        <v>1669823</v>
      </c>
      <c r="C538" s="1">
        <v>12051740</v>
      </c>
      <c r="D538" s="1" t="s">
        <v>82</v>
      </c>
      <c r="E538" s="1" t="s">
        <v>705</v>
      </c>
      <c r="F538" s="1" t="s">
        <v>566</v>
      </c>
      <c r="G538" s="1" t="s">
        <v>565</v>
      </c>
      <c r="H538" s="1">
        <v>703</v>
      </c>
      <c r="I538" s="1">
        <v>-97.045727554743095</v>
      </c>
      <c r="J538" s="1">
        <v>9.9551219821556796</v>
      </c>
      <c r="K538" s="15">
        <v>1.8754376638871499E-22</v>
      </c>
      <c r="L538" s="1" t="s">
        <v>557</v>
      </c>
      <c r="M538" s="1" t="s">
        <v>558</v>
      </c>
      <c r="N538" s="1" t="s">
        <v>83</v>
      </c>
      <c r="O538" s="1" t="s">
        <v>82</v>
      </c>
      <c r="P538" s="1">
        <v>17</v>
      </c>
      <c r="Q538" s="1">
        <v>1665181</v>
      </c>
      <c r="R538" s="1" t="s">
        <v>183</v>
      </c>
      <c r="S538" s="1" t="s">
        <v>200</v>
      </c>
      <c r="T538" s="1" t="s">
        <v>562</v>
      </c>
      <c r="U538" s="1">
        <f t="shared" si="24"/>
        <v>4642</v>
      </c>
      <c r="V538" s="1" t="str">
        <f t="shared" si="25"/>
        <v>cis</v>
      </c>
      <c r="W538" s="1">
        <v>17</v>
      </c>
      <c r="X538" s="1">
        <v>1669823</v>
      </c>
      <c r="Y538" s="18">
        <v>24</v>
      </c>
      <c r="AA538" s="1" t="s">
        <v>550</v>
      </c>
      <c r="AB538" s="1" t="s">
        <v>575</v>
      </c>
      <c r="AC538" s="1" t="s">
        <v>705</v>
      </c>
      <c r="AD538" s="1" t="s">
        <v>706</v>
      </c>
      <c r="AE538" s="1">
        <v>-0.45700000000000002</v>
      </c>
      <c r="AF538" s="1">
        <v>4.5999999999999999E-2</v>
      </c>
      <c r="AG538" s="1">
        <v>8.2470000000000006E-21</v>
      </c>
      <c r="AH538" s="1" t="s">
        <v>551</v>
      </c>
      <c r="AI538" s="1" t="s">
        <v>82</v>
      </c>
      <c r="AJ538" s="1">
        <v>17</v>
      </c>
      <c r="AK538" s="1">
        <v>1669823</v>
      </c>
      <c r="AL538" s="1" t="s">
        <v>551</v>
      </c>
      <c r="AM538" s="1">
        <v>0</v>
      </c>
      <c r="AN538" s="1" t="s">
        <v>551</v>
      </c>
      <c r="AO538" s="1" t="s">
        <v>551</v>
      </c>
      <c r="AP538" s="1" t="s">
        <v>551</v>
      </c>
      <c r="AQ538" s="1" t="str">
        <f t="shared" si="26"/>
        <v>Yes</v>
      </c>
    </row>
    <row r="539" spans="1:43">
      <c r="A539" s="1">
        <v>17</v>
      </c>
      <c r="B539" s="1">
        <v>1670499</v>
      </c>
      <c r="C539" s="1">
        <v>72822445</v>
      </c>
      <c r="D539" s="1" t="s">
        <v>82</v>
      </c>
      <c r="E539" s="1" t="s">
        <v>714</v>
      </c>
      <c r="F539" s="1" t="s">
        <v>566</v>
      </c>
      <c r="G539" s="1" t="s">
        <v>548</v>
      </c>
      <c r="H539" s="1">
        <v>703</v>
      </c>
      <c r="I539" s="1">
        <v>-97.045727554743095</v>
      </c>
      <c r="J539" s="1">
        <v>9.9551219821556796</v>
      </c>
      <c r="K539" s="15">
        <v>1.8754376638871499E-22</v>
      </c>
      <c r="L539" s="1" t="s">
        <v>557</v>
      </c>
      <c r="M539" s="1" t="s">
        <v>558</v>
      </c>
      <c r="N539" s="1" t="s">
        <v>83</v>
      </c>
      <c r="O539" s="1" t="s">
        <v>82</v>
      </c>
      <c r="P539" s="1">
        <v>17</v>
      </c>
      <c r="Q539" s="1">
        <v>1665181</v>
      </c>
      <c r="R539" s="1" t="s">
        <v>183</v>
      </c>
      <c r="S539" s="1" t="s">
        <v>200</v>
      </c>
      <c r="T539" s="1" t="s">
        <v>562</v>
      </c>
      <c r="U539" s="1">
        <f t="shared" si="24"/>
        <v>5318</v>
      </c>
      <c r="V539" s="1" t="str">
        <f t="shared" si="25"/>
        <v>cis</v>
      </c>
      <c r="W539" s="1">
        <v>17</v>
      </c>
      <c r="X539" s="1">
        <v>1670499</v>
      </c>
      <c r="Y539" s="18">
        <v>24</v>
      </c>
      <c r="Z539" s="1" t="s">
        <v>2580</v>
      </c>
      <c r="AA539" s="1" t="s">
        <v>550</v>
      </c>
      <c r="AB539" s="1" t="s">
        <v>575</v>
      </c>
      <c r="AH539" s="1" t="s">
        <v>575</v>
      </c>
      <c r="AI539" s="1" t="s">
        <v>82</v>
      </c>
      <c r="AJ539" s="1">
        <v>17</v>
      </c>
      <c r="AK539" s="1">
        <v>1669823</v>
      </c>
      <c r="AL539" s="1" t="s">
        <v>551</v>
      </c>
      <c r="AM539" s="1">
        <v>676</v>
      </c>
      <c r="AN539" s="1" t="s">
        <v>551</v>
      </c>
      <c r="AO539" s="1" t="s">
        <v>551</v>
      </c>
      <c r="AP539" s="1" t="s">
        <v>551</v>
      </c>
      <c r="AQ539" s="1" t="str">
        <f t="shared" si="26"/>
        <v>Yes</v>
      </c>
    </row>
    <row r="540" spans="1:43">
      <c r="A540" s="1">
        <v>17</v>
      </c>
      <c r="B540" s="1">
        <v>1671272</v>
      </c>
      <c r="C540" s="1">
        <v>12943466</v>
      </c>
      <c r="D540" s="1" t="s">
        <v>82</v>
      </c>
      <c r="E540" s="1" t="s">
        <v>722</v>
      </c>
      <c r="F540" s="1" t="s">
        <v>548</v>
      </c>
      <c r="G540" s="1" t="s">
        <v>549</v>
      </c>
      <c r="H540" s="1">
        <v>703</v>
      </c>
      <c r="I540" s="1">
        <v>98.264422815733994</v>
      </c>
      <c r="J540" s="1">
        <v>10.329680840725601</v>
      </c>
      <c r="K540" s="15">
        <v>1.8555776465481102E-21</v>
      </c>
      <c r="L540" s="1" t="s">
        <v>557</v>
      </c>
      <c r="M540" s="1" t="s">
        <v>558</v>
      </c>
      <c r="N540" s="1" t="s">
        <v>83</v>
      </c>
      <c r="O540" s="1" t="s">
        <v>82</v>
      </c>
      <c r="P540" s="1">
        <v>17</v>
      </c>
      <c r="Q540" s="1">
        <v>1665181</v>
      </c>
      <c r="R540" s="1" t="s">
        <v>183</v>
      </c>
      <c r="S540" s="1" t="s">
        <v>200</v>
      </c>
      <c r="T540" s="1" t="s">
        <v>562</v>
      </c>
      <c r="U540" s="1">
        <f t="shared" si="24"/>
        <v>6091</v>
      </c>
      <c r="V540" s="1" t="str">
        <f t="shared" si="25"/>
        <v>cis</v>
      </c>
      <c r="W540" s="1">
        <v>17</v>
      </c>
      <c r="X540" s="1">
        <v>1671272</v>
      </c>
      <c r="Y540" s="18">
        <v>24</v>
      </c>
      <c r="Z540" s="1" t="s">
        <v>2580</v>
      </c>
      <c r="AA540" s="1" t="s">
        <v>550</v>
      </c>
      <c r="AB540" s="1" t="s">
        <v>575</v>
      </c>
      <c r="AH540" s="1" t="s">
        <v>575</v>
      </c>
      <c r="AI540" s="1" t="s">
        <v>82</v>
      </c>
      <c r="AJ540" s="1">
        <v>17</v>
      </c>
      <c r="AK540" s="1">
        <v>1670809</v>
      </c>
      <c r="AL540" s="1" t="s">
        <v>551</v>
      </c>
      <c r="AM540" s="1">
        <v>463</v>
      </c>
      <c r="AN540" s="1" t="s">
        <v>551</v>
      </c>
      <c r="AO540" s="1" t="s">
        <v>551</v>
      </c>
      <c r="AP540" s="1" t="s">
        <v>551</v>
      </c>
      <c r="AQ540" s="1" t="str">
        <f t="shared" si="26"/>
        <v>Yes</v>
      </c>
    </row>
    <row r="541" spans="1:43">
      <c r="A541" s="1">
        <v>17</v>
      </c>
      <c r="B541" s="1">
        <v>1673276</v>
      </c>
      <c r="C541" s="1">
        <v>1136287</v>
      </c>
      <c r="D541" s="1" t="s">
        <v>82</v>
      </c>
      <c r="E541" s="19" t="s">
        <v>751</v>
      </c>
      <c r="F541" s="1" t="s">
        <v>548</v>
      </c>
      <c r="G541" s="1" t="s">
        <v>549</v>
      </c>
      <c r="H541" s="1">
        <v>703</v>
      </c>
      <c r="I541" s="1">
        <v>-96.975999414284303</v>
      </c>
      <c r="J541" s="1">
        <v>10.0284451509748</v>
      </c>
      <c r="K541" s="15">
        <v>4.04009923944689E-22</v>
      </c>
      <c r="L541" s="1" t="s">
        <v>750</v>
      </c>
      <c r="M541" s="1" t="s">
        <v>750</v>
      </c>
      <c r="N541" s="1" t="s">
        <v>83</v>
      </c>
      <c r="O541" s="1" t="s">
        <v>82</v>
      </c>
      <c r="P541" s="1">
        <v>17</v>
      </c>
      <c r="Q541" s="1">
        <v>1665181</v>
      </c>
      <c r="R541" s="1" t="s">
        <v>183</v>
      </c>
      <c r="S541" s="1" t="s">
        <v>200</v>
      </c>
      <c r="T541" s="1" t="s">
        <v>562</v>
      </c>
      <c r="U541" s="1">
        <f t="shared" si="24"/>
        <v>8095</v>
      </c>
      <c r="V541" s="1" t="str">
        <f t="shared" si="25"/>
        <v>cis</v>
      </c>
      <c r="W541" s="1">
        <v>17</v>
      </c>
      <c r="X541" s="1">
        <v>1673276</v>
      </c>
      <c r="Y541" s="18">
        <v>24</v>
      </c>
      <c r="AA541" s="1" t="s">
        <v>550</v>
      </c>
      <c r="AB541" s="1" t="s">
        <v>575</v>
      </c>
      <c r="AC541" s="19" t="s">
        <v>751</v>
      </c>
      <c r="AD541" s="1" t="s">
        <v>752</v>
      </c>
      <c r="AE541" s="1">
        <v>-0.29399999999999998</v>
      </c>
      <c r="AF541" s="1">
        <v>4.1000000000000002E-2</v>
      </c>
      <c r="AG541" s="1">
        <v>3.7609999999999998E-12</v>
      </c>
      <c r="AH541" s="1" t="s">
        <v>551</v>
      </c>
      <c r="AI541" s="1" t="s">
        <v>82</v>
      </c>
      <c r="AJ541" s="1">
        <v>17</v>
      </c>
      <c r="AK541" s="1">
        <v>1673276</v>
      </c>
      <c r="AL541" s="1" t="s">
        <v>551</v>
      </c>
      <c r="AM541" s="1">
        <v>0</v>
      </c>
      <c r="AN541" s="1" t="s">
        <v>551</v>
      </c>
      <c r="AO541" s="1" t="s">
        <v>551</v>
      </c>
      <c r="AP541" s="1" t="s">
        <v>551</v>
      </c>
      <c r="AQ541" s="1" t="str">
        <f t="shared" si="26"/>
        <v>Yes</v>
      </c>
    </row>
    <row r="542" spans="1:43">
      <c r="A542" s="1">
        <v>17</v>
      </c>
      <c r="B542" s="1">
        <v>1673405</v>
      </c>
      <c r="C542" s="1">
        <v>12603825</v>
      </c>
      <c r="D542" s="1" t="s">
        <v>82</v>
      </c>
      <c r="E542" s="1" t="s">
        <v>753</v>
      </c>
      <c r="F542" s="1" t="s">
        <v>565</v>
      </c>
      <c r="G542" s="1" t="s">
        <v>566</v>
      </c>
      <c r="H542" s="1">
        <v>703</v>
      </c>
      <c r="I542" s="1">
        <v>93.487238837561804</v>
      </c>
      <c r="J542" s="1">
        <v>10.171840285100499</v>
      </c>
      <c r="K542" s="15">
        <v>3.8996998509012098E-20</v>
      </c>
      <c r="L542" s="1" t="s">
        <v>557</v>
      </c>
      <c r="M542" s="1" t="s">
        <v>558</v>
      </c>
      <c r="N542" s="1" t="s">
        <v>83</v>
      </c>
      <c r="O542" s="1" t="s">
        <v>82</v>
      </c>
      <c r="P542" s="1">
        <v>17</v>
      </c>
      <c r="Q542" s="1">
        <v>1665181</v>
      </c>
      <c r="R542" s="1" t="s">
        <v>183</v>
      </c>
      <c r="S542" s="1" t="s">
        <v>200</v>
      </c>
      <c r="T542" s="1" t="s">
        <v>562</v>
      </c>
      <c r="U542" s="1">
        <f t="shared" si="24"/>
        <v>8224</v>
      </c>
      <c r="V542" s="1" t="str">
        <f t="shared" si="25"/>
        <v>cis</v>
      </c>
      <c r="W542" s="1">
        <v>17</v>
      </c>
      <c r="X542" s="1">
        <v>1673405</v>
      </c>
      <c r="Y542" s="18">
        <v>24</v>
      </c>
      <c r="Z542" s="1" t="s">
        <v>2580</v>
      </c>
      <c r="AA542" s="1" t="s">
        <v>550</v>
      </c>
      <c r="AB542" s="1" t="s">
        <v>575</v>
      </c>
      <c r="AH542" s="1" t="s">
        <v>575</v>
      </c>
      <c r="AI542" s="1" t="s">
        <v>82</v>
      </c>
      <c r="AJ542" s="1">
        <v>17</v>
      </c>
      <c r="AK542" s="1">
        <v>1673276</v>
      </c>
      <c r="AL542" s="1" t="s">
        <v>551</v>
      </c>
      <c r="AM542" s="1">
        <v>129</v>
      </c>
      <c r="AN542" s="1" t="s">
        <v>551</v>
      </c>
      <c r="AO542" s="1" t="s">
        <v>551</v>
      </c>
      <c r="AP542" s="1" t="s">
        <v>551</v>
      </c>
      <c r="AQ542" s="1" t="str">
        <f t="shared" si="26"/>
        <v>Yes</v>
      </c>
    </row>
    <row r="543" spans="1:43">
      <c r="A543" s="1">
        <v>17</v>
      </c>
      <c r="B543" s="1">
        <v>1673954</v>
      </c>
      <c r="C543" s="1">
        <v>7208539</v>
      </c>
      <c r="D543" s="1" t="s">
        <v>82</v>
      </c>
      <c r="E543" s="1" t="s">
        <v>760</v>
      </c>
      <c r="F543" s="1" t="s">
        <v>548</v>
      </c>
      <c r="G543" s="1" t="s">
        <v>549</v>
      </c>
      <c r="H543" s="1">
        <v>703</v>
      </c>
      <c r="I543" s="1">
        <v>-96.989937518406293</v>
      </c>
      <c r="J543" s="1">
        <v>10.011331152791699</v>
      </c>
      <c r="K543" s="15">
        <v>3.3905033935506302E-22</v>
      </c>
      <c r="L543" s="1" t="s">
        <v>557</v>
      </c>
      <c r="M543" s="1" t="s">
        <v>558</v>
      </c>
      <c r="N543" s="1" t="s">
        <v>83</v>
      </c>
      <c r="O543" s="1" t="s">
        <v>82</v>
      </c>
      <c r="P543" s="1">
        <v>17</v>
      </c>
      <c r="Q543" s="1">
        <v>1665181</v>
      </c>
      <c r="R543" s="1" t="s">
        <v>183</v>
      </c>
      <c r="S543" s="1" t="s">
        <v>200</v>
      </c>
      <c r="T543" s="1" t="s">
        <v>562</v>
      </c>
      <c r="U543" s="1">
        <f t="shared" si="24"/>
        <v>8773</v>
      </c>
      <c r="V543" s="1" t="str">
        <f t="shared" si="25"/>
        <v>cis</v>
      </c>
      <c r="W543" s="1">
        <v>17</v>
      </c>
      <c r="X543" s="1">
        <v>1673954</v>
      </c>
      <c r="Y543" s="18">
        <v>24</v>
      </c>
      <c r="Z543" s="1" t="s">
        <v>2580</v>
      </c>
      <c r="AA543" s="1" t="s">
        <v>550</v>
      </c>
      <c r="AB543" s="1" t="s">
        <v>575</v>
      </c>
      <c r="AH543" s="1" t="s">
        <v>575</v>
      </c>
      <c r="AI543" s="1" t="s">
        <v>82</v>
      </c>
      <c r="AJ543" s="1">
        <v>17</v>
      </c>
      <c r="AK543" s="1">
        <v>1673793</v>
      </c>
      <c r="AL543" s="1" t="s">
        <v>551</v>
      </c>
      <c r="AM543" s="1">
        <v>161</v>
      </c>
      <c r="AN543" s="1" t="s">
        <v>551</v>
      </c>
      <c r="AO543" s="1" t="s">
        <v>551</v>
      </c>
      <c r="AP543" s="1" t="s">
        <v>551</v>
      </c>
      <c r="AQ543" s="1" t="str">
        <f t="shared" si="26"/>
        <v>Yes</v>
      </c>
    </row>
    <row r="544" spans="1:43">
      <c r="A544" s="1">
        <v>17</v>
      </c>
      <c r="B544" s="1">
        <v>1674434</v>
      </c>
      <c r="C544" s="1">
        <v>1804145</v>
      </c>
      <c r="D544" s="1" t="s">
        <v>82</v>
      </c>
      <c r="E544" s="1" t="s">
        <v>766</v>
      </c>
      <c r="F544" s="1" t="s">
        <v>565</v>
      </c>
      <c r="G544" s="1" t="s">
        <v>566</v>
      </c>
      <c r="H544" s="1">
        <v>703</v>
      </c>
      <c r="I544" s="1">
        <v>91.861350183634499</v>
      </c>
      <c r="J544" s="1">
        <v>10.9662242942268</v>
      </c>
      <c r="K544" s="15">
        <v>5.4407951067782497E-17</v>
      </c>
      <c r="L544" s="1" t="s">
        <v>750</v>
      </c>
      <c r="M544" s="1" t="s">
        <v>750</v>
      </c>
      <c r="N544" s="1" t="s">
        <v>83</v>
      </c>
      <c r="O544" s="1" t="s">
        <v>82</v>
      </c>
      <c r="P544" s="1">
        <v>17</v>
      </c>
      <c r="Q544" s="1">
        <v>1665181</v>
      </c>
      <c r="R544" s="1" t="s">
        <v>183</v>
      </c>
      <c r="S544" s="1" t="s">
        <v>200</v>
      </c>
      <c r="T544" s="1" t="s">
        <v>562</v>
      </c>
      <c r="U544" s="1">
        <f t="shared" si="24"/>
        <v>9253</v>
      </c>
      <c r="V544" s="1" t="str">
        <f t="shared" si="25"/>
        <v>cis</v>
      </c>
      <c r="W544" s="1">
        <v>17</v>
      </c>
      <c r="X544" s="1">
        <v>1674434</v>
      </c>
      <c r="Y544" s="18">
        <v>24</v>
      </c>
      <c r="Z544" s="1" t="s">
        <v>2580</v>
      </c>
      <c r="AA544" s="1" t="s">
        <v>550</v>
      </c>
      <c r="AB544" s="1" t="s">
        <v>575</v>
      </c>
      <c r="AH544" s="1" t="s">
        <v>575</v>
      </c>
      <c r="AI544" s="1" t="s">
        <v>82</v>
      </c>
      <c r="AJ544" s="1">
        <v>17</v>
      </c>
      <c r="AK544" s="1">
        <v>1674429</v>
      </c>
      <c r="AL544" s="1" t="s">
        <v>551</v>
      </c>
      <c r="AM544" s="1">
        <v>5</v>
      </c>
      <c r="AN544" s="1" t="s">
        <v>551</v>
      </c>
      <c r="AO544" s="1" t="s">
        <v>551</v>
      </c>
      <c r="AP544" s="1" t="s">
        <v>551</v>
      </c>
      <c r="AQ544" s="1" t="str">
        <f t="shared" si="26"/>
        <v>Yes</v>
      </c>
    </row>
    <row r="545" spans="1:43">
      <c r="A545" s="1">
        <v>17</v>
      </c>
      <c r="B545" s="1">
        <v>1675378</v>
      </c>
      <c r="C545" s="1">
        <v>12103559</v>
      </c>
      <c r="D545" s="1" t="s">
        <v>82</v>
      </c>
      <c r="E545" s="1" t="s">
        <v>783</v>
      </c>
      <c r="F545" s="1" t="s">
        <v>566</v>
      </c>
      <c r="G545" s="1" t="s">
        <v>565</v>
      </c>
      <c r="H545" s="1">
        <v>703</v>
      </c>
      <c r="I545" s="1">
        <v>89.524795044583797</v>
      </c>
      <c r="J545" s="1">
        <v>10.8868699033792</v>
      </c>
      <c r="K545" s="15">
        <v>1.9816123964305E-16</v>
      </c>
      <c r="L545" s="1" t="s">
        <v>557</v>
      </c>
      <c r="M545" s="1" t="s">
        <v>558</v>
      </c>
      <c r="N545" s="1" t="s">
        <v>83</v>
      </c>
      <c r="O545" s="1" t="s">
        <v>82</v>
      </c>
      <c r="P545" s="1">
        <v>17</v>
      </c>
      <c r="Q545" s="1">
        <v>1665181</v>
      </c>
      <c r="R545" s="1" t="s">
        <v>183</v>
      </c>
      <c r="S545" s="1" t="s">
        <v>200</v>
      </c>
      <c r="T545" s="1" t="s">
        <v>562</v>
      </c>
      <c r="U545" s="1">
        <f t="shared" si="24"/>
        <v>10197</v>
      </c>
      <c r="V545" s="1" t="str">
        <f t="shared" si="25"/>
        <v>cis</v>
      </c>
      <c r="W545" s="1">
        <v>17</v>
      </c>
      <c r="X545" s="1">
        <v>1675378</v>
      </c>
      <c r="Y545" s="18">
        <v>24</v>
      </c>
      <c r="Z545" s="1" t="s">
        <v>2580</v>
      </c>
      <c r="AA545" s="1" t="s">
        <v>550</v>
      </c>
      <c r="AB545" s="1" t="s">
        <v>575</v>
      </c>
      <c r="AH545" s="1" t="s">
        <v>575</v>
      </c>
      <c r="AI545" s="1" t="s">
        <v>82</v>
      </c>
      <c r="AJ545" s="1">
        <v>17</v>
      </c>
      <c r="AK545" s="1">
        <v>1675138</v>
      </c>
      <c r="AL545" s="1" t="s">
        <v>551</v>
      </c>
      <c r="AM545" s="1">
        <v>240</v>
      </c>
      <c r="AN545" s="1" t="s">
        <v>551</v>
      </c>
      <c r="AO545" s="1" t="s">
        <v>551</v>
      </c>
      <c r="AP545" s="1" t="s">
        <v>551</v>
      </c>
      <c r="AQ545" s="1" t="str">
        <f t="shared" si="26"/>
        <v>Yes</v>
      </c>
    </row>
    <row r="546" spans="1:43">
      <c r="A546" s="1">
        <v>17</v>
      </c>
      <c r="B546" s="1">
        <v>1675596</v>
      </c>
      <c r="C546" s="1">
        <v>5008945</v>
      </c>
      <c r="D546" s="1" t="s">
        <v>82</v>
      </c>
      <c r="E546" s="1" t="s">
        <v>792</v>
      </c>
      <c r="F546" s="1" t="s">
        <v>549</v>
      </c>
      <c r="G546" s="1" t="s">
        <v>548</v>
      </c>
      <c r="H546" s="1">
        <v>703</v>
      </c>
      <c r="I546" s="1">
        <v>70.780452916777094</v>
      </c>
      <c r="J546" s="1">
        <v>10.1434357290631</v>
      </c>
      <c r="K546" s="15">
        <v>2.99504430693388E-12</v>
      </c>
      <c r="L546" s="1" t="s">
        <v>557</v>
      </c>
      <c r="M546" s="1" t="s">
        <v>558</v>
      </c>
      <c r="N546" s="1" t="s">
        <v>83</v>
      </c>
      <c r="O546" s="1" t="s">
        <v>82</v>
      </c>
      <c r="P546" s="1">
        <v>17</v>
      </c>
      <c r="Q546" s="1">
        <v>1665181</v>
      </c>
      <c r="R546" s="1" t="s">
        <v>183</v>
      </c>
      <c r="S546" s="1" t="s">
        <v>200</v>
      </c>
      <c r="T546" s="1" t="s">
        <v>562</v>
      </c>
      <c r="U546" s="1">
        <f t="shared" si="24"/>
        <v>10415</v>
      </c>
      <c r="V546" s="1" t="str">
        <f t="shared" si="25"/>
        <v>cis</v>
      </c>
      <c r="W546" s="1">
        <v>17</v>
      </c>
      <c r="X546" s="1">
        <v>1675596</v>
      </c>
      <c r="Y546" s="18">
        <v>24</v>
      </c>
      <c r="AA546" s="1" t="s">
        <v>550</v>
      </c>
      <c r="AB546" s="1" t="s">
        <v>575</v>
      </c>
      <c r="AC546" s="1" t="s">
        <v>792</v>
      </c>
      <c r="AD546" s="1" t="s">
        <v>793</v>
      </c>
      <c r="AE546" s="1">
        <v>0.23300000000000001</v>
      </c>
      <c r="AF546" s="1">
        <v>4.2999999999999997E-2</v>
      </c>
      <c r="AG546" s="1">
        <v>8.1299999999999993E-8</v>
      </c>
      <c r="AH546" s="1" t="s">
        <v>551</v>
      </c>
      <c r="AI546" s="1" t="s">
        <v>82</v>
      </c>
      <c r="AJ546" s="1">
        <v>17</v>
      </c>
      <c r="AK546" s="1">
        <v>1675596</v>
      </c>
      <c r="AL546" s="1" t="s">
        <v>551</v>
      </c>
      <c r="AM546" s="1">
        <v>0</v>
      </c>
      <c r="AN546" s="1" t="s">
        <v>551</v>
      </c>
      <c r="AO546" s="1" t="s">
        <v>551</v>
      </c>
      <c r="AP546" s="1" t="s">
        <v>551</v>
      </c>
      <c r="AQ546" s="1" t="str">
        <f t="shared" si="26"/>
        <v>Yes</v>
      </c>
    </row>
    <row r="547" spans="1:43">
      <c r="A547" s="1">
        <v>17</v>
      </c>
      <c r="B547" s="1">
        <v>1675735</v>
      </c>
      <c r="C547" s="1">
        <v>12453107</v>
      </c>
      <c r="D547" s="1" t="s">
        <v>82</v>
      </c>
      <c r="E547" s="1" t="s">
        <v>798</v>
      </c>
      <c r="F547" s="1" t="s">
        <v>566</v>
      </c>
      <c r="G547" s="1" t="s">
        <v>548</v>
      </c>
      <c r="H547" s="1">
        <v>703</v>
      </c>
      <c r="I547" s="1">
        <v>71.231468864272699</v>
      </c>
      <c r="J547" s="1">
        <v>10.1177324165374</v>
      </c>
      <c r="K547" s="15">
        <v>1.91881168172331E-12</v>
      </c>
      <c r="L547" s="1" t="s">
        <v>557</v>
      </c>
      <c r="M547" s="1" t="s">
        <v>558</v>
      </c>
      <c r="N547" s="1" t="s">
        <v>83</v>
      </c>
      <c r="O547" s="1" t="s">
        <v>82</v>
      </c>
      <c r="P547" s="1">
        <v>17</v>
      </c>
      <c r="Q547" s="1">
        <v>1665181</v>
      </c>
      <c r="R547" s="1" t="s">
        <v>183</v>
      </c>
      <c r="S547" s="1" t="s">
        <v>200</v>
      </c>
      <c r="T547" s="1" t="s">
        <v>562</v>
      </c>
      <c r="U547" s="1">
        <f t="shared" si="24"/>
        <v>10554</v>
      </c>
      <c r="V547" s="1" t="str">
        <f t="shared" si="25"/>
        <v>cis</v>
      </c>
      <c r="W547" s="1">
        <v>17</v>
      </c>
      <c r="X547" s="1">
        <v>1675735</v>
      </c>
      <c r="Y547" s="18">
        <v>24</v>
      </c>
      <c r="AA547" s="1" t="s">
        <v>550</v>
      </c>
      <c r="AB547" s="1" t="s">
        <v>575</v>
      </c>
      <c r="AC547" s="1" t="s">
        <v>798</v>
      </c>
      <c r="AD547" s="1" t="s">
        <v>799</v>
      </c>
      <c r="AE547" s="1">
        <v>0.218</v>
      </c>
      <c r="AF547" s="1">
        <v>0.04</v>
      </c>
      <c r="AG547" s="1">
        <v>1.3440000000000001E-7</v>
      </c>
      <c r="AH547" s="1" t="s">
        <v>551</v>
      </c>
      <c r="AI547" s="1" t="s">
        <v>82</v>
      </c>
      <c r="AJ547" s="1">
        <v>17</v>
      </c>
      <c r="AK547" s="1">
        <v>1675735</v>
      </c>
      <c r="AL547" s="1" t="s">
        <v>551</v>
      </c>
      <c r="AM547" s="1">
        <v>0</v>
      </c>
      <c r="AN547" s="1" t="s">
        <v>551</v>
      </c>
      <c r="AO547" s="1" t="s">
        <v>551</v>
      </c>
      <c r="AP547" s="1" t="s">
        <v>551</v>
      </c>
      <c r="AQ547" s="1" t="str">
        <f t="shared" si="26"/>
        <v>Yes</v>
      </c>
    </row>
    <row r="548" spans="1:43">
      <c r="A548" s="1">
        <v>17</v>
      </c>
      <c r="B548" s="1">
        <v>1679793</v>
      </c>
      <c r="C548" s="1">
        <v>2071021</v>
      </c>
      <c r="D548" s="1" t="s">
        <v>82</v>
      </c>
      <c r="E548" s="1" t="s">
        <v>860</v>
      </c>
      <c r="F548" s="1" t="s">
        <v>566</v>
      </c>
      <c r="G548" s="1" t="s">
        <v>565</v>
      </c>
      <c r="H548" s="1">
        <v>703</v>
      </c>
      <c r="I548" s="1">
        <v>87.875826036765602</v>
      </c>
      <c r="J548" s="1">
        <v>10.9308516330176</v>
      </c>
      <c r="K548" s="15">
        <v>9.0391547192833294E-16</v>
      </c>
      <c r="L548" s="1" t="s">
        <v>557</v>
      </c>
      <c r="M548" s="1" t="s">
        <v>558</v>
      </c>
      <c r="N548" s="1" t="s">
        <v>83</v>
      </c>
      <c r="O548" s="1" t="s">
        <v>82</v>
      </c>
      <c r="P548" s="1">
        <v>17</v>
      </c>
      <c r="Q548" s="1">
        <v>1665181</v>
      </c>
      <c r="R548" s="1" t="s">
        <v>183</v>
      </c>
      <c r="S548" s="1" t="s">
        <v>200</v>
      </c>
      <c r="T548" s="1" t="s">
        <v>562</v>
      </c>
      <c r="U548" s="1">
        <f t="shared" si="24"/>
        <v>14612</v>
      </c>
      <c r="V548" s="1" t="str">
        <f t="shared" si="25"/>
        <v>cis</v>
      </c>
      <c r="W548" s="1">
        <v>17</v>
      </c>
      <c r="X548" s="1">
        <v>1679793</v>
      </c>
      <c r="Y548" s="18">
        <v>24</v>
      </c>
      <c r="AA548" s="1" t="s">
        <v>550</v>
      </c>
      <c r="AB548" s="1" t="s">
        <v>575</v>
      </c>
      <c r="AC548" s="1" t="s">
        <v>860</v>
      </c>
      <c r="AD548" s="1" t="s">
        <v>861</v>
      </c>
      <c r="AE548" s="1">
        <v>0.26800000000000002</v>
      </c>
      <c r="AF548" s="1">
        <v>5.0999999999999997E-2</v>
      </c>
      <c r="AG548" s="1">
        <v>3.1399999999999998E-7</v>
      </c>
      <c r="AH548" s="1" t="s">
        <v>551</v>
      </c>
      <c r="AI548" s="1" t="s">
        <v>82</v>
      </c>
      <c r="AJ548" s="1">
        <v>17</v>
      </c>
      <c r="AK548" s="1">
        <v>1679793</v>
      </c>
      <c r="AL548" s="1" t="s">
        <v>551</v>
      </c>
      <c r="AM548" s="1">
        <v>0</v>
      </c>
      <c r="AN548" s="1" t="s">
        <v>551</v>
      </c>
      <c r="AO548" s="1" t="s">
        <v>551</v>
      </c>
      <c r="AP548" s="1" t="s">
        <v>551</v>
      </c>
      <c r="AQ548" s="1" t="str">
        <f t="shared" si="26"/>
        <v>Yes</v>
      </c>
    </row>
    <row r="549" spans="1:43">
      <c r="A549" s="1">
        <v>17</v>
      </c>
      <c r="B549" s="1">
        <v>1679805</v>
      </c>
      <c r="C549" s="1">
        <v>2071022</v>
      </c>
      <c r="D549" s="1" t="s">
        <v>82</v>
      </c>
      <c r="E549" s="1" t="s">
        <v>862</v>
      </c>
      <c r="F549" s="1" t="s">
        <v>549</v>
      </c>
      <c r="G549" s="1" t="s">
        <v>548</v>
      </c>
      <c r="H549" s="1">
        <v>703</v>
      </c>
      <c r="I549" s="1">
        <v>85.979987861965299</v>
      </c>
      <c r="J549" s="1">
        <v>10.9322853460312</v>
      </c>
      <c r="K549" s="15">
        <v>3.6975512571477898E-15</v>
      </c>
      <c r="L549" s="1" t="s">
        <v>557</v>
      </c>
      <c r="M549" s="1" t="s">
        <v>558</v>
      </c>
      <c r="N549" s="1" t="s">
        <v>83</v>
      </c>
      <c r="O549" s="1" t="s">
        <v>82</v>
      </c>
      <c r="P549" s="1">
        <v>17</v>
      </c>
      <c r="Q549" s="1">
        <v>1665181</v>
      </c>
      <c r="R549" s="1" t="s">
        <v>183</v>
      </c>
      <c r="S549" s="1" t="s">
        <v>200</v>
      </c>
      <c r="T549" s="1" t="s">
        <v>562</v>
      </c>
      <c r="U549" s="1">
        <f t="shared" si="24"/>
        <v>14624</v>
      </c>
      <c r="V549" s="1" t="str">
        <f t="shared" si="25"/>
        <v>cis</v>
      </c>
      <c r="W549" s="1">
        <v>17</v>
      </c>
      <c r="X549" s="1">
        <v>1679805</v>
      </c>
      <c r="Y549" s="18">
        <v>24</v>
      </c>
      <c r="Z549" s="1" t="s">
        <v>2580</v>
      </c>
      <c r="AA549" s="1" t="s">
        <v>550</v>
      </c>
      <c r="AB549" s="1" t="s">
        <v>575</v>
      </c>
      <c r="AH549" s="1" t="s">
        <v>575</v>
      </c>
      <c r="AI549" s="1" t="s">
        <v>82</v>
      </c>
      <c r="AJ549" s="1">
        <v>17</v>
      </c>
      <c r="AK549" s="1">
        <v>1679793</v>
      </c>
      <c r="AL549" s="1" t="s">
        <v>551</v>
      </c>
      <c r="AM549" s="1">
        <v>12</v>
      </c>
      <c r="AN549" s="1" t="s">
        <v>551</v>
      </c>
      <c r="AO549" s="1" t="s">
        <v>551</v>
      </c>
      <c r="AP549" s="1" t="s">
        <v>551</v>
      </c>
      <c r="AQ549" s="1" t="str">
        <f t="shared" si="26"/>
        <v>Yes</v>
      </c>
    </row>
    <row r="550" spans="1:43">
      <c r="A550" s="1">
        <v>17</v>
      </c>
      <c r="B550" s="1">
        <v>1680318</v>
      </c>
      <c r="C550" s="1">
        <v>9889773</v>
      </c>
      <c r="D550" s="1" t="s">
        <v>82</v>
      </c>
      <c r="E550" s="1" t="s">
        <v>876</v>
      </c>
      <c r="F550" s="1" t="s">
        <v>549</v>
      </c>
      <c r="G550" s="1" t="s">
        <v>565</v>
      </c>
      <c r="H550" s="1">
        <v>703</v>
      </c>
      <c r="I550" s="1">
        <v>87.750578618987802</v>
      </c>
      <c r="J550" s="1">
        <v>10.931202759604099</v>
      </c>
      <c r="K550" s="15">
        <v>9.9453132201015896E-16</v>
      </c>
      <c r="L550" s="1" t="s">
        <v>557</v>
      </c>
      <c r="M550" s="1" t="s">
        <v>558</v>
      </c>
      <c r="N550" s="1" t="s">
        <v>83</v>
      </c>
      <c r="O550" s="1" t="s">
        <v>82</v>
      </c>
      <c r="P550" s="1">
        <v>17</v>
      </c>
      <c r="Q550" s="1">
        <v>1665181</v>
      </c>
      <c r="R550" s="1" t="s">
        <v>183</v>
      </c>
      <c r="S550" s="1" t="s">
        <v>200</v>
      </c>
      <c r="T550" s="1" t="s">
        <v>562</v>
      </c>
      <c r="U550" s="1">
        <f t="shared" si="24"/>
        <v>15137</v>
      </c>
      <c r="V550" s="1" t="str">
        <f t="shared" si="25"/>
        <v>cis</v>
      </c>
      <c r="W550" s="1">
        <v>17</v>
      </c>
      <c r="X550" s="1">
        <v>1680318</v>
      </c>
      <c r="Y550" s="18">
        <v>24</v>
      </c>
      <c r="AA550" s="1" t="s">
        <v>550</v>
      </c>
      <c r="AB550" s="1" t="s">
        <v>575</v>
      </c>
      <c r="AC550" s="1" t="s">
        <v>876</v>
      </c>
      <c r="AD550" s="1" t="s">
        <v>877</v>
      </c>
      <c r="AE550" s="1">
        <v>0.24299999999999999</v>
      </c>
      <c r="AF550" s="1">
        <v>4.2999999999999997E-2</v>
      </c>
      <c r="AG550" s="1">
        <v>2.4509999999999999E-8</v>
      </c>
      <c r="AH550" s="1" t="s">
        <v>551</v>
      </c>
      <c r="AI550" s="1" t="s">
        <v>82</v>
      </c>
      <c r="AJ550" s="1">
        <v>17</v>
      </c>
      <c r="AK550" s="1">
        <v>1680318</v>
      </c>
      <c r="AL550" s="1" t="s">
        <v>551</v>
      </c>
      <c r="AM550" s="1">
        <v>0</v>
      </c>
      <c r="AN550" s="1" t="s">
        <v>551</v>
      </c>
      <c r="AO550" s="1" t="s">
        <v>551</v>
      </c>
      <c r="AP550" s="1" t="s">
        <v>551</v>
      </c>
      <c r="AQ550" s="1" t="str">
        <f t="shared" si="26"/>
        <v>Yes</v>
      </c>
    </row>
    <row r="551" spans="1:43">
      <c r="A551" s="1">
        <v>17</v>
      </c>
      <c r="B551" s="1">
        <v>1681172</v>
      </c>
      <c r="C551" s="1">
        <v>11078634</v>
      </c>
      <c r="D551" s="1" t="s">
        <v>82</v>
      </c>
      <c r="E551" s="1" t="s">
        <v>899</v>
      </c>
      <c r="F551" s="1" t="s">
        <v>549</v>
      </c>
      <c r="G551" s="1" t="s">
        <v>548</v>
      </c>
      <c r="H551" s="1">
        <v>703</v>
      </c>
      <c r="I551" s="1">
        <v>68.363804141137095</v>
      </c>
      <c r="J551" s="1">
        <v>10.1059959576179</v>
      </c>
      <c r="K551" s="15">
        <v>1.33606407896233E-11</v>
      </c>
      <c r="L551" s="1" t="s">
        <v>552</v>
      </c>
      <c r="M551" s="1" t="s">
        <v>757</v>
      </c>
      <c r="N551" s="1" t="s">
        <v>93</v>
      </c>
      <c r="O551" s="1" t="s">
        <v>82</v>
      </c>
      <c r="P551" s="1">
        <v>17</v>
      </c>
      <c r="Q551" s="1">
        <v>1665181</v>
      </c>
      <c r="R551" s="1" t="s">
        <v>183</v>
      </c>
      <c r="S551" s="1" t="s">
        <v>200</v>
      </c>
      <c r="T551" s="1" t="s">
        <v>562</v>
      </c>
      <c r="U551" s="1">
        <f t="shared" si="24"/>
        <v>15991</v>
      </c>
      <c r="V551" s="1" t="str">
        <f t="shared" si="25"/>
        <v>cis</v>
      </c>
      <c r="W551" s="1">
        <v>17</v>
      </c>
      <c r="X551" s="1">
        <v>1681172</v>
      </c>
      <c r="Y551" s="18">
        <v>24</v>
      </c>
      <c r="AA551" s="1" t="s">
        <v>550</v>
      </c>
      <c r="AB551" s="1" t="s">
        <v>575</v>
      </c>
      <c r="AC551" s="1" t="s">
        <v>899</v>
      </c>
      <c r="AD551" s="1" t="s">
        <v>900</v>
      </c>
      <c r="AE551" s="1">
        <v>0.26800000000000002</v>
      </c>
      <c r="AF551" s="1">
        <v>5.0999999999999997E-2</v>
      </c>
      <c r="AG551" s="1">
        <v>3.1399999999999998E-7</v>
      </c>
      <c r="AH551" s="1" t="s">
        <v>551</v>
      </c>
      <c r="AI551" s="1" t="s">
        <v>82</v>
      </c>
      <c r="AJ551" s="1">
        <v>17</v>
      </c>
      <c r="AK551" s="1">
        <v>1681172</v>
      </c>
      <c r="AL551" s="1" t="s">
        <v>551</v>
      </c>
      <c r="AM551" s="1">
        <v>0</v>
      </c>
      <c r="AN551" s="1" t="s">
        <v>551</v>
      </c>
      <c r="AO551" s="1" t="s">
        <v>551</v>
      </c>
      <c r="AP551" s="1" t="s">
        <v>551</v>
      </c>
      <c r="AQ551" s="1" t="str">
        <f t="shared" si="26"/>
        <v>Yes</v>
      </c>
    </row>
    <row r="552" spans="1:43">
      <c r="A552" s="1">
        <v>17</v>
      </c>
      <c r="B552" s="1">
        <v>1681230</v>
      </c>
      <c r="C552" s="1">
        <v>7217294</v>
      </c>
      <c r="D552" s="1" t="s">
        <v>82</v>
      </c>
      <c r="E552" s="1" t="s">
        <v>901</v>
      </c>
      <c r="F552" s="1" t="s">
        <v>565</v>
      </c>
      <c r="G552" s="1" t="s">
        <v>566</v>
      </c>
      <c r="H552" s="1">
        <v>703</v>
      </c>
      <c r="I552" s="1">
        <v>85.979987861965299</v>
      </c>
      <c r="J552" s="1">
        <v>10.9322853460312</v>
      </c>
      <c r="K552" s="15">
        <v>3.6975512571477898E-15</v>
      </c>
      <c r="L552" s="1" t="s">
        <v>552</v>
      </c>
      <c r="M552" s="1" t="s">
        <v>757</v>
      </c>
      <c r="N552" s="1" t="s">
        <v>93</v>
      </c>
      <c r="O552" s="1" t="s">
        <v>82</v>
      </c>
      <c r="P552" s="1">
        <v>17</v>
      </c>
      <c r="Q552" s="1">
        <v>1665181</v>
      </c>
      <c r="R552" s="1" t="s">
        <v>183</v>
      </c>
      <c r="S552" s="1" t="s">
        <v>200</v>
      </c>
      <c r="T552" s="1" t="s">
        <v>562</v>
      </c>
      <c r="U552" s="1">
        <f t="shared" si="24"/>
        <v>16049</v>
      </c>
      <c r="V552" s="1" t="str">
        <f t="shared" si="25"/>
        <v>cis</v>
      </c>
      <c r="W552" s="1">
        <v>17</v>
      </c>
      <c r="X552" s="1">
        <v>1681230</v>
      </c>
      <c r="Y552" s="18">
        <v>24</v>
      </c>
      <c r="Z552" s="1" t="s">
        <v>2580</v>
      </c>
      <c r="AA552" s="1" t="s">
        <v>550</v>
      </c>
      <c r="AB552" s="1" t="s">
        <v>575</v>
      </c>
      <c r="AH552" s="1" t="s">
        <v>575</v>
      </c>
      <c r="AI552" s="1" t="s">
        <v>82</v>
      </c>
      <c r="AJ552" s="1">
        <v>17</v>
      </c>
      <c r="AK552" s="1">
        <v>1681172</v>
      </c>
      <c r="AL552" s="1" t="s">
        <v>551</v>
      </c>
      <c r="AM552" s="1">
        <v>58</v>
      </c>
      <c r="AN552" s="1" t="s">
        <v>551</v>
      </c>
      <c r="AO552" s="1" t="s">
        <v>551</v>
      </c>
      <c r="AP552" s="1" t="s">
        <v>551</v>
      </c>
      <c r="AQ552" s="1" t="str">
        <f t="shared" si="26"/>
        <v>Yes</v>
      </c>
    </row>
    <row r="553" spans="1:43">
      <c r="A553" s="1">
        <v>17</v>
      </c>
      <c r="B553" s="1">
        <v>1682427</v>
      </c>
      <c r="C553" s="1">
        <v>7218269</v>
      </c>
      <c r="D553" s="1" t="s">
        <v>82</v>
      </c>
      <c r="E553" s="1" t="s">
        <v>917</v>
      </c>
      <c r="F553" s="1" t="s">
        <v>548</v>
      </c>
      <c r="G553" s="1" t="s">
        <v>549</v>
      </c>
      <c r="H553" s="1">
        <v>703</v>
      </c>
      <c r="I553" s="1">
        <v>87.750578618987802</v>
      </c>
      <c r="J553" s="1">
        <v>10.931202759604099</v>
      </c>
      <c r="K553" s="15">
        <v>9.9453132201015896E-16</v>
      </c>
      <c r="L553" s="1" t="s">
        <v>552</v>
      </c>
      <c r="M553" s="1" t="s">
        <v>558</v>
      </c>
      <c r="N553" s="1" t="s">
        <v>93</v>
      </c>
      <c r="O553" s="1" t="s">
        <v>82</v>
      </c>
      <c r="P553" s="1">
        <v>17</v>
      </c>
      <c r="Q553" s="1">
        <v>1665181</v>
      </c>
      <c r="R553" s="1" t="s">
        <v>183</v>
      </c>
      <c r="S553" s="1" t="s">
        <v>200</v>
      </c>
      <c r="T553" s="1" t="s">
        <v>562</v>
      </c>
      <c r="U553" s="1">
        <f t="shared" si="24"/>
        <v>17246</v>
      </c>
      <c r="V553" s="1" t="str">
        <f t="shared" si="25"/>
        <v>cis</v>
      </c>
      <c r="W553" s="1">
        <v>17</v>
      </c>
      <c r="X553" s="1">
        <v>1682427</v>
      </c>
      <c r="Y553" s="18">
        <v>24</v>
      </c>
      <c r="Z553" s="1" t="s">
        <v>2580</v>
      </c>
      <c r="AA553" s="1" t="s">
        <v>550</v>
      </c>
      <c r="AB553" s="1" t="s">
        <v>575</v>
      </c>
      <c r="AH553" s="1" t="s">
        <v>575</v>
      </c>
      <c r="AI553" s="1" t="s">
        <v>82</v>
      </c>
      <c r="AJ553" s="1">
        <v>17</v>
      </c>
      <c r="AK553" s="1">
        <v>1681172</v>
      </c>
      <c r="AL553" s="1" t="s">
        <v>551</v>
      </c>
      <c r="AM553" s="1">
        <v>1255</v>
      </c>
      <c r="AN553" s="1" t="s">
        <v>551</v>
      </c>
      <c r="AO553" s="1" t="s">
        <v>551</v>
      </c>
      <c r="AP553" s="1" t="s">
        <v>551</v>
      </c>
      <c r="AQ553" s="1" t="str">
        <f t="shared" si="26"/>
        <v>Yes</v>
      </c>
    </row>
    <row r="554" spans="1:43">
      <c r="A554" s="1">
        <v>17</v>
      </c>
      <c r="B554" s="1">
        <v>1683012</v>
      </c>
      <c r="C554" s="1">
        <v>11062</v>
      </c>
      <c r="D554" s="1" t="s">
        <v>82</v>
      </c>
      <c r="E554" s="1" t="s">
        <v>921</v>
      </c>
      <c r="F554" s="1" t="s">
        <v>549</v>
      </c>
      <c r="G554" s="1" t="s">
        <v>548</v>
      </c>
      <c r="H554" s="1">
        <v>703</v>
      </c>
      <c r="I554" s="1">
        <v>67.745327967470601</v>
      </c>
      <c r="J554" s="1">
        <v>10.097344551106501</v>
      </c>
      <c r="K554" s="15">
        <v>1.95664566179477E-11</v>
      </c>
      <c r="L554" s="1" t="s">
        <v>680</v>
      </c>
      <c r="M554" s="1" t="s">
        <v>755</v>
      </c>
      <c r="N554" s="1" t="s">
        <v>920</v>
      </c>
      <c r="O554" s="1" t="s">
        <v>82</v>
      </c>
      <c r="P554" s="1">
        <v>17</v>
      </c>
      <c r="Q554" s="1">
        <v>1665181</v>
      </c>
      <c r="R554" s="1" t="s">
        <v>183</v>
      </c>
      <c r="S554" s="1" t="s">
        <v>200</v>
      </c>
      <c r="T554" s="1" t="s">
        <v>562</v>
      </c>
      <c r="U554" s="1">
        <f t="shared" si="24"/>
        <v>17831</v>
      </c>
      <c r="V554" s="1" t="str">
        <f t="shared" si="25"/>
        <v>cis</v>
      </c>
      <c r="W554" s="1">
        <v>17</v>
      </c>
      <c r="X554" s="1">
        <v>1683012</v>
      </c>
      <c r="Y554" s="18">
        <v>24</v>
      </c>
      <c r="Z554" s="1" t="s">
        <v>2580</v>
      </c>
      <c r="AA554" s="1" t="s">
        <v>550</v>
      </c>
      <c r="AB554" s="1" t="s">
        <v>575</v>
      </c>
      <c r="AH554" s="1" t="s">
        <v>575</v>
      </c>
      <c r="AI554" s="1" t="s">
        <v>82</v>
      </c>
      <c r="AJ554" s="1">
        <v>17</v>
      </c>
      <c r="AK554" s="1">
        <v>1682557</v>
      </c>
      <c r="AL554" s="1" t="s">
        <v>551</v>
      </c>
      <c r="AM554" s="1">
        <v>455</v>
      </c>
      <c r="AN554" s="1" t="s">
        <v>551</v>
      </c>
      <c r="AO554" s="1" t="s">
        <v>551</v>
      </c>
      <c r="AP554" s="1" t="s">
        <v>551</v>
      </c>
      <c r="AQ554" s="1" t="str">
        <f t="shared" si="26"/>
        <v>Yes</v>
      </c>
    </row>
    <row r="555" spans="1:43">
      <c r="A555" s="1">
        <v>17</v>
      </c>
      <c r="B555" s="1">
        <v>1683043</v>
      </c>
      <c r="C555" s="1">
        <v>12951668</v>
      </c>
      <c r="D555" s="1" t="s">
        <v>82</v>
      </c>
      <c r="E555" s="1" t="s">
        <v>922</v>
      </c>
      <c r="F555" s="1" t="s">
        <v>548</v>
      </c>
      <c r="G555" s="1" t="s">
        <v>549</v>
      </c>
      <c r="H555" s="1">
        <v>703</v>
      </c>
      <c r="I555" s="1">
        <v>67.637133364790699</v>
      </c>
      <c r="J555" s="1">
        <v>10.103330147216999</v>
      </c>
      <c r="K555" s="15">
        <v>2.16353216974623E-11</v>
      </c>
      <c r="L555" s="1" t="s">
        <v>680</v>
      </c>
      <c r="M555" s="1" t="s">
        <v>755</v>
      </c>
      <c r="N555" s="1" t="s">
        <v>920</v>
      </c>
      <c r="O555" s="1" t="s">
        <v>82</v>
      </c>
      <c r="P555" s="1">
        <v>17</v>
      </c>
      <c r="Q555" s="1">
        <v>1665181</v>
      </c>
      <c r="R555" s="1" t="s">
        <v>183</v>
      </c>
      <c r="S555" s="1" t="s">
        <v>200</v>
      </c>
      <c r="T555" s="1" t="s">
        <v>562</v>
      </c>
      <c r="U555" s="1">
        <f t="shared" si="24"/>
        <v>17862</v>
      </c>
      <c r="V555" s="1" t="str">
        <f t="shared" si="25"/>
        <v>cis</v>
      </c>
      <c r="W555" s="1">
        <v>17</v>
      </c>
      <c r="X555" s="1">
        <v>1683043</v>
      </c>
      <c r="Y555" s="18">
        <v>24</v>
      </c>
      <c r="Z555" s="1" t="s">
        <v>2580</v>
      </c>
      <c r="AA555" s="1" t="s">
        <v>550</v>
      </c>
      <c r="AB555" s="1" t="s">
        <v>575</v>
      </c>
      <c r="AH555" s="1" t="s">
        <v>575</v>
      </c>
      <c r="AI555" s="1" t="s">
        <v>82</v>
      </c>
      <c r="AJ555" s="1">
        <v>17</v>
      </c>
      <c r="AK555" s="1">
        <v>1682557</v>
      </c>
      <c r="AL555" s="1" t="s">
        <v>551</v>
      </c>
      <c r="AM555" s="1">
        <v>486</v>
      </c>
      <c r="AN555" s="1" t="s">
        <v>551</v>
      </c>
      <c r="AO555" s="1" t="s">
        <v>551</v>
      </c>
      <c r="AP555" s="1" t="s">
        <v>551</v>
      </c>
      <c r="AQ555" s="1" t="str">
        <f t="shared" si="26"/>
        <v>Yes</v>
      </c>
    </row>
    <row r="556" spans="1:43">
      <c r="A556" s="1">
        <v>17</v>
      </c>
      <c r="B556" s="1">
        <v>1683317</v>
      </c>
      <c r="C556" s="1">
        <v>73976121</v>
      </c>
      <c r="D556" s="1" t="s">
        <v>82</v>
      </c>
      <c r="E556" s="1" t="s">
        <v>925</v>
      </c>
      <c r="F556" s="1" t="s">
        <v>548</v>
      </c>
      <c r="G556" s="1" t="s">
        <v>565</v>
      </c>
      <c r="H556" s="1">
        <v>703</v>
      </c>
      <c r="I556" s="1">
        <v>85.979987861965299</v>
      </c>
      <c r="J556" s="1">
        <v>10.9322853460312</v>
      </c>
      <c r="K556" s="15">
        <v>3.6975512571477898E-15</v>
      </c>
      <c r="L556" s="1" t="s">
        <v>680</v>
      </c>
      <c r="M556" s="1" t="s">
        <v>755</v>
      </c>
      <c r="N556" s="1" t="s">
        <v>920</v>
      </c>
      <c r="O556" s="1" t="s">
        <v>82</v>
      </c>
      <c r="P556" s="1">
        <v>17</v>
      </c>
      <c r="Q556" s="1">
        <v>1665181</v>
      </c>
      <c r="R556" s="1" t="s">
        <v>183</v>
      </c>
      <c r="S556" s="1" t="s">
        <v>200</v>
      </c>
      <c r="T556" s="1" t="s">
        <v>562</v>
      </c>
      <c r="U556" s="1">
        <f t="shared" si="24"/>
        <v>18136</v>
      </c>
      <c r="V556" s="1" t="str">
        <f t="shared" si="25"/>
        <v>cis</v>
      </c>
      <c r="W556" s="1">
        <v>17</v>
      </c>
      <c r="X556" s="1">
        <v>1683317</v>
      </c>
      <c r="Y556" s="18">
        <v>24</v>
      </c>
      <c r="Z556" s="1" t="s">
        <v>2580</v>
      </c>
      <c r="AA556" s="1" t="s">
        <v>550</v>
      </c>
      <c r="AB556" s="1" t="s">
        <v>575</v>
      </c>
      <c r="AH556" s="1" t="s">
        <v>575</v>
      </c>
      <c r="AI556" s="1" t="s">
        <v>82</v>
      </c>
      <c r="AJ556" s="1">
        <v>17</v>
      </c>
      <c r="AK556" s="1">
        <v>1683284</v>
      </c>
      <c r="AL556" s="1" t="s">
        <v>551</v>
      </c>
      <c r="AM556" s="1">
        <v>33</v>
      </c>
      <c r="AN556" s="1" t="s">
        <v>551</v>
      </c>
      <c r="AO556" s="1" t="s">
        <v>551</v>
      </c>
      <c r="AP556" s="1" t="s">
        <v>551</v>
      </c>
      <c r="AQ556" s="1" t="str">
        <f t="shared" si="26"/>
        <v>Yes</v>
      </c>
    </row>
    <row r="557" spans="1:43">
      <c r="A557" s="1">
        <v>17</v>
      </c>
      <c r="B557" s="1">
        <v>1684418</v>
      </c>
      <c r="C557" s="1">
        <v>55971207</v>
      </c>
      <c r="D557" s="1" t="s">
        <v>82</v>
      </c>
      <c r="E557" s="1" t="s">
        <v>937</v>
      </c>
      <c r="F557" s="1" t="s">
        <v>549</v>
      </c>
      <c r="G557" s="1" t="s">
        <v>566</v>
      </c>
      <c r="H557" s="1">
        <v>703</v>
      </c>
      <c r="I557" s="1">
        <v>87.750578618987802</v>
      </c>
      <c r="J557" s="1">
        <v>10.931202759604099</v>
      </c>
      <c r="K557" s="15">
        <v>9.9453132201015896E-16</v>
      </c>
      <c r="L557" s="1" t="s">
        <v>680</v>
      </c>
      <c r="M557" s="1" t="s">
        <v>755</v>
      </c>
      <c r="N557" s="1" t="s">
        <v>920</v>
      </c>
      <c r="O557" s="1" t="s">
        <v>82</v>
      </c>
      <c r="P557" s="1">
        <v>17</v>
      </c>
      <c r="Q557" s="1">
        <v>1665181</v>
      </c>
      <c r="R557" s="1" t="s">
        <v>183</v>
      </c>
      <c r="S557" s="1" t="s">
        <v>200</v>
      </c>
      <c r="T557" s="1" t="s">
        <v>562</v>
      </c>
      <c r="U557" s="1">
        <f t="shared" si="24"/>
        <v>19237</v>
      </c>
      <c r="V557" s="1" t="str">
        <f t="shared" si="25"/>
        <v>cis</v>
      </c>
      <c r="W557" s="1">
        <v>17</v>
      </c>
      <c r="X557" s="1">
        <v>1684418</v>
      </c>
      <c r="Y557" s="18">
        <v>24</v>
      </c>
      <c r="Z557" s="1" t="s">
        <v>2580</v>
      </c>
      <c r="AA557" s="1" t="s">
        <v>550</v>
      </c>
      <c r="AB557" s="1" t="s">
        <v>575</v>
      </c>
      <c r="AH557" s="1" t="s">
        <v>575</v>
      </c>
      <c r="AI557" s="1" t="s">
        <v>82</v>
      </c>
      <c r="AJ557" s="1">
        <v>17</v>
      </c>
      <c r="AK557" s="1">
        <v>1683915</v>
      </c>
      <c r="AL557" s="1" t="s">
        <v>551</v>
      </c>
      <c r="AM557" s="1">
        <v>503</v>
      </c>
      <c r="AN557" s="1" t="s">
        <v>551</v>
      </c>
      <c r="AO557" s="1" t="s">
        <v>551</v>
      </c>
      <c r="AP557" s="1" t="s">
        <v>551</v>
      </c>
      <c r="AQ557" s="1" t="str">
        <f t="shared" si="26"/>
        <v>Yes</v>
      </c>
    </row>
    <row r="558" spans="1:43">
      <c r="A558" s="1">
        <v>17</v>
      </c>
      <c r="B558" s="1">
        <v>1685645</v>
      </c>
      <c r="C558" s="1">
        <v>72822452</v>
      </c>
      <c r="D558" s="1" t="s">
        <v>82</v>
      </c>
      <c r="E558" s="1" t="s">
        <v>955</v>
      </c>
      <c r="F558" s="1" t="s">
        <v>548</v>
      </c>
      <c r="G558" s="1" t="s">
        <v>549</v>
      </c>
      <c r="H558" s="1">
        <v>703</v>
      </c>
      <c r="I558" s="1">
        <v>-91.513269137837796</v>
      </c>
      <c r="J558" s="1">
        <v>9.99182188900072</v>
      </c>
      <c r="K558" s="15">
        <v>5.2469289527678302E-20</v>
      </c>
      <c r="L558" s="1" t="s">
        <v>557</v>
      </c>
      <c r="M558" s="1" t="s">
        <v>558</v>
      </c>
      <c r="N558" s="1" t="s">
        <v>920</v>
      </c>
      <c r="O558" s="1" t="s">
        <v>82</v>
      </c>
      <c r="P558" s="1">
        <v>17</v>
      </c>
      <c r="Q558" s="1">
        <v>1665181</v>
      </c>
      <c r="R558" s="1" t="s">
        <v>183</v>
      </c>
      <c r="S558" s="1" t="s">
        <v>200</v>
      </c>
      <c r="T558" s="1" t="s">
        <v>562</v>
      </c>
      <c r="U558" s="1">
        <f t="shared" si="24"/>
        <v>20464</v>
      </c>
      <c r="V558" s="1" t="str">
        <f t="shared" si="25"/>
        <v>cis</v>
      </c>
      <c r="W558" s="1">
        <v>17</v>
      </c>
      <c r="X558" s="1">
        <v>1685645</v>
      </c>
      <c r="Y558" s="18">
        <v>24</v>
      </c>
      <c r="AA558" s="1" t="s">
        <v>550</v>
      </c>
      <c r="AB558" s="1" t="s">
        <v>575</v>
      </c>
      <c r="AC558" s="1" t="s">
        <v>955</v>
      </c>
      <c r="AD558" s="1" t="s">
        <v>956</v>
      </c>
      <c r="AE558" s="1">
        <v>0.26800000000000002</v>
      </c>
      <c r="AF558" s="1">
        <v>5.0999999999999997E-2</v>
      </c>
      <c r="AG558" s="1">
        <v>3.1399999999999998E-7</v>
      </c>
      <c r="AH558" s="1" t="s">
        <v>551</v>
      </c>
      <c r="AI558" s="1" t="s">
        <v>82</v>
      </c>
      <c r="AJ558" s="1">
        <v>17</v>
      </c>
      <c r="AK558" s="1">
        <v>1685645</v>
      </c>
      <c r="AL558" s="1" t="s">
        <v>551</v>
      </c>
      <c r="AM558" s="1">
        <v>0</v>
      </c>
      <c r="AN558" s="1" t="s">
        <v>551</v>
      </c>
      <c r="AO558" s="1" t="s">
        <v>551</v>
      </c>
      <c r="AP558" s="1" t="s">
        <v>551</v>
      </c>
      <c r="AQ558" s="1" t="str">
        <f t="shared" si="26"/>
        <v>Yes</v>
      </c>
    </row>
    <row r="559" spans="1:43">
      <c r="A559" s="1">
        <v>17</v>
      </c>
      <c r="B559" s="1">
        <v>1685675</v>
      </c>
      <c r="C559" s="1">
        <v>72822453</v>
      </c>
      <c r="D559" s="1" t="s">
        <v>82</v>
      </c>
      <c r="E559" s="1" t="s">
        <v>959</v>
      </c>
      <c r="F559" s="1" t="s">
        <v>566</v>
      </c>
      <c r="G559" s="1" t="s">
        <v>549</v>
      </c>
      <c r="H559" s="1">
        <v>703</v>
      </c>
      <c r="I559" s="1">
        <v>87.750578618987802</v>
      </c>
      <c r="J559" s="1">
        <v>10.931202759604099</v>
      </c>
      <c r="K559" s="15">
        <v>9.9453132201015896E-16</v>
      </c>
      <c r="L559" s="1" t="s">
        <v>557</v>
      </c>
      <c r="M559" s="1" t="s">
        <v>558</v>
      </c>
      <c r="N559" s="1" t="s">
        <v>920</v>
      </c>
      <c r="O559" s="1" t="s">
        <v>82</v>
      </c>
      <c r="P559" s="1">
        <v>17</v>
      </c>
      <c r="Q559" s="1">
        <v>1665181</v>
      </c>
      <c r="R559" s="1" t="s">
        <v>183</v>
      </c>
      <c r="S559" s="1" t="s">
        <v>200</v>
      </c>
      <c r="T559" s="1" t="s">
        <v>562</v>
      </c>
      <c r="U559" s="1">
        <f t="shared" si="24"/>
        <v>20494</v>
      </c>
      <c r="V559" s="1" t="str">
        <f t="shared" si="25"/>
        <v>cis</v>
      </c>
      <c r="W559" s="1">
        <v>17</v>
      </c>
      <c r="X559" s="1">
        <v>1685675</v>
      </c>
      <c r="Y559" s="18">
        <v>24</v>
      </c>
      <c r="AA559" s="1" t="s">
        <v>550</v>
      </c>
      <c r="AB559" s="1" t="s">
        <v>575</v>
      </c>
      <c r="AC559" s="1" t="s">
        <v>959</v>
      </c>
      <c r="AD559" s="1" t="s">
        <v>960</v>
      </c>
      <c r="AE559" s="1">
        <v>0.26800000000000002</v>
      </c>
      <c r="AF559" s="1">
        <v>5.0999999999999997E-2</v>
      </c>
      <c r="AG559" s="1">
        <v>3.1399999999999998E-7</v>
      </c>
      <c r="AH559" s="1" t="s">
        <v>551</v>
      </c>
      <c r="AI559" s="1" t="s">
        <v>82</v>
      </c>
      <c r="AJ559" s="1">
        <v>17</v>
      </c>
      <c r="AK559" s="1">
        <v>1685675</v>
      </c>
      <c r="AL559" s="1" t="s">
        <v>551</v>
      </c>
      <c r="AM559" s="1">
        <v>0</v>
      </c>
      <c r="AN559" s="1" t="s">
        <v>551</v>
      </c>
      <c r="AO559" s="1" t="s">
        <v>551</v>
      </c>
      <c r="AP559" s="1" t="s">
        <v>551</v>
      </c>
      <c r="AQ559" s="1" t="str">
        <f t="shared" si="26"/>
        <v>Yes</v>
      </c>
    </row>
    <row r="560" spans="1:43">
      <c r="A560" s="1">
        <v>17</v>
      </c>
      <c r="B560" s="1">
        <v>1685848</v>
      </c>
      <c r="C560" s="1">
        <v>4474730</v>
      </c>
      <c r="D560" s="1" t="s">
        <v>82</v>
      </c>
      <c r="E560" s="1" t="s">
        <v>963</v>
      </c>
      <c r="F560" s="1" t="s">
        <v>548</v>
      </c>
      <c r="G560" s="1" t="s">
        <v>549</v>
      </c>
      <c r="H560" s="1">
        <v>703</v>
      </c>
      <c r="I560" s="1">
        <v>87.750578618987802</v>
      </c>
      <c r="J560" s="1">
        <v>10.931202759604099</v>
      </c>
      <c r="K560" s="15">
        <v>9.9453132201015896E-16</v>
      </c>
      <c r="L560" s="1" t="s">
        <v>557</v>
      </c>
      <c r="M560" s="1" t="s">
        <v>558</v>
      </c>
      <c r="N560" s="1" t="s">
        <v>920</v>
      </c>
      <c r="O560" s="1" t="s">
        <v>82</v>
      </c>
      <c r="P560" s="1">
        <v>17</v>
      </c>
      <c r="Q560" s="1">
        <v>1665181</v>
      </c>
      <c r="R560" s="1" t="s">
        <v>183</v>
      </c>
      <c r="S560" s="1" t="s">
        <v>200</v>
      </c>
      <c r="T560" s="1" t="s">
        <v>562</v>
      </c>
      <c r="U560" s="1">
        <f t="shared" si="24"/>
        <v>20667</v>
      </c>
      <c r="V560" s="1" t="str">
        <f t="shared" si="25"/>
        <v>cis</v>
      </c>
      <c r="W560" s="1">
        <v>17</v>
      </c>
      <c r="X560" s="1">
        <v>1685848</v>
      </c>
      <c r="Y560" s="18">
        <v>24</v>
      </c>
      <c r="AA560" s="1" t="s">
        <v>550</v>
      </c>
      <c r="AB560" s="1" t="s">
        <v>575</v>
      </c>
      <c r="AC560" s="1" t="s">
        <v>963</v>
      </c>
      <c r="AD560" s="1" t="s">
        <v>964</v>
      </c>
      <c r="AE560" s="1">
        <v>0.24399999999999999</v>
      </c>
      <c r="AF560" s="1">
        <v>4.3999999999999997E-2</v>
      </c>
      <c r="AG560" s="1">
        <v>4.283E-8</v>
      </c>
      <c r="AH560" s="1" t="s">
        <v>551</v>
      </c>
      <c r="AI560" s="1" t="s">
        <v>82</v>
      </c>
      <c r="AJ560" s="1">
        <v>17</v>
      </c>
      <c r="AK560" s="1">
        <v>1685848</v>
      </c>
      <c r="AL560" s="1" t="s">
        <v>551</v>
      </c>
      <c r="AM560" s="1">
        <v>0</v>
      </c>
      <c r="AN560" s="1" t="s">
        <v>551</v>
      </c>
      <c r="AO560" s="1" t="s">
        <v>551</v>
      </c>
      <c r="AP560" s="1" t="s">
        <v>551</v>
      </c>
      <c r="AQ560" s="1" t="str">
        <f t="shared" si="26"/>
        <v>Yes</v>
      </c>
    </row>
    <row r="561" spans="1:43">
      <c r="A561" s="1">
        <v>17</v>
      </c>
      <c r="B561" s="1">
        <v>1685976</v>
      </c>
      <c r="C561" s="1">
        <v>62088125</v>
      </c>
      <c r="D561" s="1" t="s">
        <v>82</v>
      </c>
      <c r="E561" s="1" t="s">
        <v>967</v>
      </c>
      <c r="F561" s="1" t="s">
        <v>566</v>
      </c>
      <c r="G561" s="1" t="s">
        <v>565</v>
      </c>
      <c r="H561" s="1">
        <v>703</v>
      </c>
      <c r="I561" s="1">
        <v>70.419859500608794</v>
      </c>
      <c r="J561" s="1">
        <v>10.0838318088914</v>
      </c>
      <c r="K561" s="15">
        <v>2.8803338939252299E-12</v>
      </c>
      <c r="L561" s="1" t="s">
        <v>557</v>
      </c>
      <c r="M561" s="1" t="s">
        <v>558</v>
      </c>
      <c r="N561" s="1" t="s">
        <v>920</v>
      </c>
      <c r="O561" s="1" t="s">
        <v>82</v>
      </c>
      <c r="P561" s="1">
        <v>17</v>
      </c>
      <c r="Q561" s="1">
        <v>1665181</v>
      </c>
      <c r="R561" s="1" t="s">
        <v>183</v>
      </c>
      <c r="S561" s="1" t="s">
        <v>200</v>
      </c>
      <c r="T561" s="1" t="s">
        <v>562</v>
      </c>
      <c r="U561" s="1">
        <f t="shared" si="24"/>
        <v>20795</v>
      </c>
      <c r="V561" s="1" t="str">
        <f t="shared" si="25"/>
        <v>cis</v>
      </c>
      <c r="W561" s="1">
        <v>17</v>
      </c>
      <c r="X561" s="1">
        <v>1685976</v>
      </c>
      <c r="Y561" s="18">
        <v>24</v>
      </c>
      <c r="AA561" s="1" t="s">
        <v>550</v>
      </c>
      <c r="AB561" s="1" t="s">
        <v>575</v>
      </c>
      <c r="AC561" s="1" t="s">
        <v>967</v>
      </c>
      <c r="AD561" s="1" t="s">
        <v>968</v>
      </c>
      <c r="AE561" s="1">
        <v>0.26800000000000002</v>
      </c>
      <c r="AF561" s="1">
        <v>5.0999999999999997E-2</v>
      </c>
      <c r="AG561" s="1">
        <v>3.1399999999999998E-7</v>
      </c>
      <c r="AH561" s="1" t="s">
        <v>551</v>
      </c>
      <c r="AI561" s="1" t="s">
        <v>82</v>
      </c>
      <c r="AJ561" s="1">
        <v>17</v>
      </c>
      <c r="AK561" s="1">
        <v>1685976</v>
      </c>
      <c r="AL561" s="1" t="s">
        <v>551</v>
      </c>
      <c r="AM561" s="1">
        <v>0</v>
      </c>
      <c r="AN561" s="1" t="s">
        <v>551</v>
      </c>
      <c r="AO561" s="1" t="s">
        <v>551</v>
      </c>
      <c r="AP561" s="1" t="s">
        <v>551</v>
      </c>
      <c r="AQ561" s="1" t="str">
        <f t="shared" si="26"/>
        <v>Yes</v>
      </c>
    </row>
    <row r="562" spans="1:43">
      <c r="A562" s="1">
        <v>17</v>
      </c>
      <c r="B562" s="1">
        <v>1686410</v>
      </c>
      <c r="C562" s="1">
        <v>9902398</v>
      </c>
      <c r="D562" s="1" t="s">
        <v>82</v>
      </c>
      <c r="E562" s="1" t="s">
        <v>971</v>
      </c>
      <c r="F562" s="1" t="s">
        <v>548</v>
      </c>
      <c r="G562" s="1" t="s">
        <v>565</v>
      </c>
      <c r="H562" s="1">
        <v>703</v>
      </c>
      <c r="I562" s="1">
        <v>87.750578618987802</v>
      </c>
      <c r="J562" s="1">
        <v>10.931202759604099</v>
      </c>
      <c r="K562" s="15">
        <v>9.9453132201015896E-16</v>
      </c>
      <c r="L562" s="1" t="s">
        <v>750</v>
      </c>
      <c r="M562" s="1" t="s">
        <v>750</v>
      </c>
      <c r="N562" s="1" t="s">
        <v>920</v>
      </c>
      <c r="O562" s="1" t="s">
        <v>82</v>
      </c>
      <c r="P562" s="1">
        <v>17</v>
      </c>
      <c r="Q562" s="1">
        <v>1665181</v>
      </c>
      <c r="R562" s="1" t="s">
        <v>183</v>
      </c>
      <c r="S562" s="1" t="s">
        <v>200</v>
      </c>
      <c r="T562" s="1" t="s">
        <v>562</v>
      </c>
      <c r="U562" s="1">
        <f t="shared" si="24"/>
        <v>21229</v>
      </c>
      <c r="V562" s="1" t="str">
        <f t="shared" si="25"/>
        <v>cis</v>
      </c>
      <c r="W562" s="1">
        <v>17</v>
      </c>
      <c r="X562" s="1">
        <v>1686410</v>
      </c>
      <c r="Y562" s="18">
        <v>24</v>
      </c>
      <c r="Z562" s="1" t="s">
        <v>2580</v>
      </c>
      <c r="AA562" s="1" t="s">
        <v>550</v>
      </c>
      <c r="AB562" s="1" t="s">
        <v>575</v>
      </c>
      <c r="AH562" s="1" t="s">
        <v>575</v>
      </c>
      <c r="AI562" s="1" t="s">
        <v>82</v>
      </c>
      <c r="AJ562" s="1">
        <v>17</v>
      </c>
      <c r="AK562" s="1">
        <v>1685976</v>
      </c>
      <c r="AL562" s="1" t="s">
        <v>551</v>
      </c>
      <c r="AM562" s="1">
        <v>434</v>
      </c>
      <c r="AN562" s="1" t="s">
        <v>551</v>
      </c>
      <c r="AO562" s="1" t="s">
        <v>551</v>
      </c>
      <c r="AP562" s="1" t="s">
        <v>551</v>
      </c>
      <c r="AQ562" s="1" t="str">
        <f t="shared" si="26"/>
        <v>Yes</v>
      </c>
    </row>
    <row r="563" spans="1:43">
      <c r="A563" s="1">
        <v>17</v>
      </c>
      <c r="B563" s="1">
        <v>1686600</v>
      </c>
      <c r="C563" s="1">
        <v>12149986</v>
      </c>
      <c r="D563" s="1" t="s">
        <v>82</v>
      </c>
      <c r="E563" s="1" t="s">
        <v>975</v>
      </c>
      <c r="F563" s="1" t="s">
        <v>566</v>
      </c>
      <c r="G563" s="1" t="s">
        <v>565</v>
      </c>
      <c r="H563" s="1">
        <v>703</v>
      </c>
      <c r="I563" s="1">
        <v>87.750578618987802</v>
      </c>
      <c r="J563" s="1">
        <v>10.931202759604099</v>
      </c>
      <c r="K563" s="15">
        <v>9.9453132201015896E-16</v>
      </c>
      <c r="L563" s="1" t="s">
        <v>557</v>
      </c>
      <c r="M563" s="1" t="s">
        <v>558</v>
      </c>
      <c r="N563" s="1" t="s">
        <v>920</v>
      </c>
      <c r="O563" s="1" t="s">
        <v>82</v>
      </c>
      <c r="P563" s="1">
        <v>17</v>
      </c>
      <c r="Q563" s="1">
        <v>1665181</v>
      </c>
      <c r="R563" s="1" t="s">
        <v>183</v>
      </c>
      <c r="S563" s="1" t="s">
        <v>200</v>
      </c>
      <c r="T563" s="1" t="s">
        <v>562</v>
      </c>
      <c r="U563" s="1">
        <f t="shared" si="24"/>
        <v>21419</v>
      </c>
      <c r="V563" s="1" t="str">
        <f t="shared" si="25"/>
        <v>cis</v>
      </c>
      <c r="W563" s="1">
        <v>17</v>
      </c>
      <c r="X563" s="1">
        <v>1686600</v>
      </c>
      <c r="Y563" s="18">
        <v>24</v>
      </c>
      <c r="AA563" s="1" t="s">
        <v>550</v>
      </c>
      <c r="AB563" s="1" t="s">
        <v>575</v>
      </c>
      <c r="AC563" s="1" t="s">
        <v>975</v>
      </c>
      <c r="AD563" s="1" t="s">
        <v>976</v>
      </c>
      <c r="AE563" s="1">
        <v>-0.45900000000000002</v>
      </c>
      <c r="AF563" s="1">
        <v>5.1999999999999998E-2</v>
      </c>
      <c r="AG563" s="1">
        <v>3.4110000000000001E-17</v>
      </c>
      <c r="AH563" s="1" t="s">
        <v>551</v>
      </c>
      <c r="AI563" s="1" t="s">
        <v>82</v>
      </c>
      <c r="AJ563" s="1">
        <v>17</v>
      </c>
      <c r="AK563" s="1">
        <v>1686600</v>
      </c>
      <c r="AL563" s="1" t="s">
        <v>551</v>
      </c>
      <c r="AM563" s="1">
        <v>0</v>
      </c>
      <c r="AN563" s="1" t="s">
        <v>551</v>
      </c>
      <c r="AO563" s="1" t="s">
        <v>551</v>
      </c>
      <c r="AP563" s="1" t="s">
        <v>551</v>
      </c>
      <c r="AQ563" s="1" t="str">
        <f t="shared" si="26"/>
        <v>Yes</v>
      </c>
    </row>
    <row r="564" spans="1:43">
      <c r="A564" s="1">
        <v>17</v>
      </c>
      <c r="B564" s="1">
        <v>1687178</v>
      </c>
      <c r="C564" s="1">
        <v>9902811</v>
      </c>
      <c r="D564" s="1" t="s">
        <v>82</v>
      </c>
      <c r="E564" s="1" t="s">
        <v>978</v>
      </c>
      <c r="F564" s="1" t="s">
        <v>548</v>
      </c>
      <c r="G564" s="1" t="s">
        <v>549</v>
      </c>
      <c r="H564" s="1">
        <v>703</v>
      </c>
      <c r="I564" s="1">
        <v>-91.396609233930405</v>
      </c>
      <c r="J564" s="1">
        <v>9.9989847819041806</v>
      </c>
      <c r="K564" s="15">
        <v>6.2113162731865497E-20</v>
      </c>
      <c r="L564" s="1" t="s">
        <v>557</v>
      </c>
      <c r="M564" s="1" t="s">
        <v>553</v>
      </c>
      <c r="N564" s="1" t="s">
        <v>920</v>
      </c>
      <c r="O564" s="1" t="s">
        <v>82</v>
      </c>
      <c r="P564" s="1">
        <v>17</v>
      </c>
      <c r="Q564" s="1">
        <v>1665181</v>
      </c>
      <c r="R564" s="1" t="s">
        <v>183</v>
      </c>
      <c r="S564" s="1" t="s">
        <v>200</v>
      </c>
      <c r="T564" s="1" t="s">
        <v>562</v>
      </c>
      <c r="U564" s="1">
        <f t="shared" si="24"/>
        <v>21997</v>
      </c>
      <c r="V564" s="1" t="str">
        <f t="shared" si="25"/>
        <v>cis</v>
      </c>
      <c r="W564" s="1">
        <v>17</v>
      </c>
      <c r="X564" s="1">
        <v>1687178</v>
      </c>
      <c r="Y564" s="18">
        <v>24</v>
      </c>
      <c r="Z564" s="1" t="s">
        <v>2580</v>
      </c>
      <c r="AA564" s="1" t="s">
        <v>550</v>
      </c>
      <c r="AB564" s="1" t="s">
        <v>575</v>
      </c>
      <c r="AH564" s="1" t="s">
        <v>575</v>
      </c>
      <c r="AI564" s="1" t="s">
        <v>82</v>
      </c>
      <c r="AJ564" s="1">
        <v>17</v>
      </c>
      <c r="AK564" s="1">
        <v>1686600</v>
      </c>
      <c r="AL564" s="1" t="s">
        <v>551</v>
      </c>
      <c r="AM564" s="1">
        <v>578</v>
      </c>
      <c r="AN564" s="1" t="s">
        <v>551</v>
      </c>
      <c r="AO564" s="1" t="s">
        <v>551</v>
      </c>
      <c r="AP564" s="1" t="s">
        <v>551</v>
      </c>
      <c r="AQ564" s="1" t="str">
        <f t="shared" si="26"/>
        <v>Yes</v>
      </c>
    </row>
    <row r="565" spans="1:43">
      <c r="A565" s="1">
        <v>17</v>
      </c>
      <c r="B565" s="1">
        <v>1689107</v>
      </c>
      <c r="C565" s="1">
        <v>7215532</v>
      </c>
      <c r="D565" s="1" t="s">
        <v>82</v>
      </c>
      <c r="E565" s="1" t="s">
        <v>995</v>
      </c>
      <c r="F565" s="1" t="s">
        <v>566</v>
      </c>
      <c r="G565" s="1" t="s">
        <v>565</v>
      </c>
      <c r="H565" s="1">
        <v>703</v>
      </c>
      <c r="I565" s="1">
        <v>87.6529759351846</v>
      </c>
      <c r="J565" s="1">
        <v>10.8053567506382</v>
      </c>
      <c r="K565" s="15">
        <v>4.9796260810656396E-16</v>
      </c>
      <c r="L565" s="1" t="s">
        <v>557</v>
      </c>
      <c r="M565" s="1" t="s">
        <v>553</v>
      </c>
      <c r="N565" s="1" t="s">
        <v>920</v>
      </c>
      <c r="O565" s="1" t="s">
        <v>82</v>
      </c>
      <c r="P565" s="1">
        <v>17</v>
      </c>
      <c r="Q565" s="1">
        <v>1665181</v>
      </c>
      <c r="R565" s="1" t="s">
        <v>183</v>
      </c>
      <c r="S565" s="1" t="s">
        <v>200</v>
      </c>
      <c r="T565" s="1" t="s">
        <v>562</v>
      </c>
      <c r="U565" s="1">
        <f t="shared" si="24"/>
        <v>23926</v>
      </c>
      <c r="V565" s="1" t="str">
        <f t="shared" si="25"/>
        <v>cis</v>
      </c>
      <c r="W565" s="1">
        <v>17</v>
      </c>
      <c r="X565" s="1">
        <v>1689107</v>
      </c>
      <c r="Y565" s="18">
        <v>24</v>
      </c>
      <c r="AA565" s="1" t="s">
        <v>550</v>
      </c>
      <c r="AB565" s="1" t="s">
        <v>575</v>
      </c>
      <c r="AC565" s="1" t="s">
        <v>995</v>
      </c>
      <c r="AD565" s="1" t="s">
        <v>996</v>
      </c>
      <c r="AE565" s="1">
        <v>-0.312</v>
      </c>
      <c r="AF565" s="1">
        <v>4.1000000000000002E-2</v>
      </c>
      <c r="AG565" s="1">
        <v>1.4650000000000001E-13</v>
      </c>
      <c r="AH565" s="1" t="s">
        <v>551</v>
      </c>
      <c r="AI565" s="1" t="s">
        <v>82</v>
      </c>
      <c r="AJ565" s="1">
        <v>17</v>
      </c>
      <c r="AK565" s="1">
        <v>1689107</v>
      </c>
      <c r="AL565" s="1" t="s">
        <v>551</v>
      </c>
      <c r="AM565" s="1">
        <v>0</v>
      </c>
      <c r="AN565" s="1" t="s">
        <v>551</v>
      </c>
      <c r="AO565" s="1" t="s">
        <v>551</v>
      </c>
      <c r="AP565" s="1" t="s">
        <v>551</v>
      </c>
      <c r="AQ565" s="1" t="str">
        <f t="shared" si="26"/>
        <v>Yes</v>
      </c>
    </row>
    <row r="566" spans="1:43">
      <c r="A566" s="1">
        <v>17</v>
      </c>
      <c r="B566" s="1">
        <v>1689657</v>
      </c>
      <c r="C566" s="1">
        <v>16951673</v>
      </c>
      <c r="D566" s="1" t="s">
        <v>82</v>
      </c>
      <c r="E566" s="1" t="s">
        <v>1000</v>
      </c>
      <c r="F566" s="1" t="s">
        <v>566</v>
      </c>
      <c r="G566" s="1" t="s">
        <v>565</v>
      </c>
      <c r="H566" s="1">
        <v>703</v>
      </c>
      <c r="I566" s="1">
        <v>-90.097005296511696</v>
      </c>
      <c r="J566" s="1">
        <v>9.7345394669623992</v>
      </c>
      <c r="K566" s="15">
        <v>2.1344028307464001E-20</v>
      </c>
      <c r="L566" s="1" t="s">
        <v>557</v>
      </c>
      <c r="M566" s="1" t="s">
        <v>553</v>
      </c>
      <c r="N566" s="1" t="s">
        <v>920</v>
      </c>
      <c r="O566" s="1" t="s">
        <v>82</v>
      </c>
      <c r="P566" s="1">
        <v>17</v>
      </c>
      <c r="Q566" s="1">
        <v>1665181</v>
      </c>
      <c r="R566" s="1" t="s">
        <v>183</v>
      </c>
      <c r="S566" s="1" t="s">
        <v>200</v>
      </c>
      <c r="T566" s="1" t="s">
        <v>562</v>
      </c>
      <c r="U566" s="1">
        <f t="shared" si="24"/>
        <v>24476</v>
      </c>
      <c r="V566" s="1" t="str">
        <f t="shared" si="25"/>
        <v>cis</v>
      </c>
      <c r="W566" s="1">
        <v>17</v>
      </c>
      <c r="X566" s="1">
        <v>1689657</v>
      </c>
      <c r="Y566" s="18">
        <v>24</v>
      </c>
      <c r="Z566" s="1" t="s">
        <v>2580</v>
      </c>
      <c r="AA566" s="1" t="s">
        <v>550</v>
      </c>
      <c r="AB566" s="1" t="s">
        <v>575</v>
      </c>
      <c r="AH566" s="1" t="s">
        <v>575</v>
      </c>
      <c r="AI566" s="1" t="s">
        <v>82</v>
      </c>
      <c r="AJ566" s="1">
        <v>17</v>
      </c>
      <c r="AK566" s="1">
        <v>1689107</v>
      </c>
      <c r="AL566" s="1" t="s">
        <v>551</v>
      </c>
      <c r="AM566" s="1">
        <v>550</v>
      </c>
      <c r="AN566" s="1" t="s">
        <v>551</v>
      </c>
      <c r="AO566" s="1" t="s">
        <v>551</v>
      </c>
      <c r="AP566" s="1" t="s">
        <v>551</v>
      </c>
      <c r="AQ566" s="1" t="str">
        <f t="shared" si="26"/>
        <v>Yes</v>
      </c>
    </row>
    <row r="567" spans="1:43">
      <c r="A567" s="1">
        <v>17</v>
      </c>
      <c r="B567" s="1">
        <v>1690752</v>
      </c>
      <c r="C567" s="1">
        <v>11549830</v>
      </c>
      <c r="D567" s="1" t="s">
        <v>82</v>
      </c>
      <c r="E567" s="1" t="s">
        <v>1004</v>
      </c>
      <c r="F567" s="1" t="s">
        <v>548</v>
      </c>
      <c r="G567" s="1" t="s">
        <v>549</v>
      </c>
      <c r="H567" s="1">
        <v>703</v>
      </c>
      <c r="I567" s="1">
        <v>79.174967419880304</v>
      </c>
      <c r="J567" s="1">
        <v>10.5322839769205</v>
      </c>
      <c r="K567" s="15">
        <v>5.5893474091780598E-14</v>
      </c>
      <c r="L567" s="1" t="s">
        <v>750</v>
      </c>
      <c r="M567" s="1" t="s">
        <v>553</v>
      </c>
      <c r="N567" s="1" t="s">
        <v>920</v>
      </c>
      <c r="O567" s="1" t="s">
        <v>82</v>
      </c>
      <c r="P567" s="1">
        <v>17</v>
      </c>
      <c r="Q567" s="1">
        <v>1665181</v>
      </c>
      <c r="R567" s="1" t="s">
        <v>183</v>
      </c>
      <c r="S567" s="1" t="s">
        <v>200</v>
      </c>
      <c r="T567" s="1" t="s">
        <v>562</v>
      </c>
      <c r="U567" s="1">
        <f t="shared" si="24"/>
        <v>25571</v>
      </c>
      <c r="V567" s="1" t="str">
        <f t="shared" si="25"/>
        <v>cis</v>
      </c>
      <c r="W567" s="1">
        <v>17</v>
      </c>
      <c r="X567" s="1">
        <v>1690752</v>
      </c>
      <c r="Y567" s="18">
        <v>24</v>
      </c>
      <c r="Z567" s="1" t="s">
        <v>2580</v>
      </c>
      <c r="AA567" s="1" t="s">
        <v>550</v>
      </c>
      <c r="AB567" s="1" t="s">
        <v>575</v>
      </c>
      <c r="AH567" s="1" t="s">
        <v>575</v>
      </c>
      <c r="AI567" s="1" t="s">
        <v>82</v>
      </c>
      <c r="AJ567" s="1">
        <v>17</v>
      </c>
      <c r="AK567" s="1">
        <v>1690305</v>
      </c>
      <c r="AL567" s="1" t="s">
        <v>551</v>
      </c>
      <c r="AM567" s="1">
        <v>447</v>
      </c>
      <c r="AN567" s="1" t="s">
        <v>551</v>
      </c>
      <c r="AO567" s="1" t="s">
        <v>551</v>
      </c>
      <c r="AP567" s="1" t="s">
        <v>551</v>
      </c>
      <c r="AQ567" s="1" t="str">
        <f t="shared" si="26"/>
        <v>Yes</v>
      </c>
    </row>
    <row r="568" spans="1:43">
      <c r="A568" s="1">
        <v>17</v>
      </c>
      <c r="B568" s="1">
        <v>1691737</v>
      </c>
      <c r="C568" s="1">
        <v>62086360</v>
      </c>
      <c r="D568" s="1" t="s">
        <v>82</v>
      </c>
      <c r="E568" s="1" t="s">
        <v>1018</v>
      </c>
      <c r="F568" s="1" t="s">
        <v>548</v>
      </c>
      <c r="G568" s="1" t="s">
        <v>549</v>
      </c>
      <c r="H568" s="1">
        <v>703</v>
      </c>
      <c r="I568" s="1">
        <v>65.592772633528</v>
      </c>
      <c r="J568" s="1">
        <v>9.9710313234806804</v>
      </c>
      <c r="K568" s="15">
        <v>4.7574916520932498E-11</v>
      </c>
      <c r="L568" s="1" t="s">
        <v>557</v>
      </c>
      <c r="M568" s="1" t="s">
        <v>553</v>
      </c>
      <c r="N568" s="1" t="s">
        <v>920</v>
      </c>
      <c r="O568" s="1" t="s">
        <v>82</v>
      </c>
      <c r="P568" s="1">
        <v>17</v>
      </c>
      <c r="Q568" s="1">
        <v>1665181</v>
      </c>
      <c r="R568" s="1" t="s">
        <v>183</v>
      </c>
      <c r="S568" s="1" t="s">
        <v>200</v>
      </c>
      <c r="T568" s="1" t="s">
        <v>562</v>
      </c>
      <c r="U568" s="1">
        <f t="shared" si="24"/>
        <v>26556</v>
      </c>
      <c r="V568" s="1" t="str">
        <f t="shared" si="25"/>
        <v>cis</v>
      </c>
      <c r="W568" s="1">
        <v>17</v>
      </c>
      <c r="X568" s="1">
        <v>1691737</v>
      </c>
      <c r="Y568" s="18">
        <v>24</v>
      </c>
      <c r="Z568" s="1" t="s">
        <v>2580</v>
      </c>
      <c r="AA568" s="1" t="s">
        <v>550</v>
      </c>
      <c r="AB568" s="1" t="s">
        <v>575</v>
      </c>
      <c r="AH568" s="1" t="s">
        <v>575</v>
      </c>
      <c r="AI568" s="1" t="s">
        <v>82</v>
      </c>
      <c r="AJ568" s="1">
        <v>17</v>
      </c>
      <c r="AK568" s="1">
        <v>1690305</v>
      </c>
      <c r="AL568" s="1" t="s">
        <v>551</v>
      </c>
      <c r="AM568" s="1">
        <v>1432</v>
      </c>
      <c r="AN568" s="1" t="s">
        <v>551</v>
      </c>
      <c r="AO568" s="1" t="s">
        <v>551</v>
      </c>
      <c r="AP568" s="1" t="s">
        <v>551</v>
      </c>
      <c r="AQ568" s="1" t="str">
        <f t="shared" si="26"/>
        <v>Yes</v>
      </c>
    </row>
    <row r="569" spans="1:43">
      <c r="A569" s="1">
        <v>17</v>
      </c>
      <c r="B569" s="1">
        <v>1691953</v>
      </c>
      <c r="C569" s="1">
        <v>34589281</v>
      </c>
      <c r="D569" s="1" t="s">
        <v>82</v>
      </c>
      <c r="E569" s="1" t="s">
        <v>1023</v>
      </c>
      <c r="F569" s="1" t="s">
        <v>566</v>
      </c>
      <c r="G569" s="1" t="s">
        <v>565</v>
      </c>
      <c r="H569" s="1">
        <v>703</v>
      </c>
      <c r="I569" s="1">
        <v>84.452324725248005</v>
      </c>
      <c r="J569" s="1">
        <v>10.8115119220189</v>
      </c>
      <c r="K569" s="15">
        <v>5.6586088382742603E-15</v>
      </c>
      <c r="L569" s="1" t="s">
        <v>557</v>
      </c>
      <c r="M569" s="1" t="s">
        <v>553</v>
      </c>
      <c r="N569" s="1" t="s">
        <v>920</v>
      </c>
      <c r="O569" s="1" t="s">
        <v>82</v>
      </c>
      <c r="P569" s="1">
        <v>17</v>
      </c>
      <c r="Q569" s="1">
        <v>1665181</v>
      </c>
      <c r="R569" s="1" t="s">
        <v>183</v>
      </c>
      <c r="S569" s="1" t="s">
        <v>200</v>
      </c>
      <c r="T569" s="1" t="s">
        <v>562</v>
      </c>
      <c r="U569" s="1">
        <f t="shared" si="24"/>
        <v>26772</v>
      </c>
      <c r="V569" s="1" t="str">
        <f t="shared" si="25"/>
        <v>cis</v>
      </c>
      <c r="W569" s="1">
        <v>17</v>
      </c>
      <c r="X569" s="1">
        <v>1691953</v>
      </c>
      <c r="Y569" s="18">
        <v>24</v>
      </c>
      <c r="AA569" s="1" t="s">
        <v>550</v>
      </c>
      <c r="AB569" s="1" t="s">
        <v>575</v>
      </c>
      <c r="AC569" s="1" t="s">
        <v>1023</v>
      </c>
      <c r="AD569" s="1" t="s">
        <v>1024</v>
      </c>
      <c r="AE569" s="1">
        <v>-0.42899999999999999</v>
      </c>
      <c r="AF569" s="1">
        <v>5.3999999999999999E-2</v>
      </c>
      <c r="AG569" s="1">
        <v>2.912E-14</v>
      </c>
      <c r="AH569" s="1" t="s">
        <v>551</v>
      </c>
      <c r="AI569" s="1" t="s">
        <v>82</v>
      </c>
      <c r="AJ569" s="1">
        <v>17</v>
      </c>
      <c r="AK569" s="1">
        <v>1691953</v>
      </c>
      <c r="AL569" s="1" t="s">
        <v>551</v>
      </c>
      <c r="AM569" s="1">
        <v>0</v>
      </c>
      <c r="AN569" s="1" t="s">
        <v>551</v>
      </c>
      <c r="AO569" s="1" t="s">
        <v>551</v>
      </c>
      <c r="AP569" s="1" t="s">
        <v>551</v>
      </c>
      <c r="AQ569" s="1" t="str">
        <f t="shared" si="26"/>
        <v>Yes</v>
      </c>
    </row>
    <row r="570" spans="1:43">
      <c r="A570" s="1">
        <v>17</v>
      </c>
      <c r="B570" s="1">
        <v>1692114</v>
      </c>
      <c r="C570" s="1">
        <v>8073376</v>
      </c>
      <c r="D570" s="1" t="s">
        <v>82</v>
      </c>
      <c r="E570" s="1" t="s">
        <v>1025</v>
      </c>
      <c r="F570" s="1" t="s">
        <v>566</v>
      </c>
      <c r="G570" s="1" t="s">
        <v>565</v>
      </c>
      <c r="H570" s="1">
        <v>703</v>
      </c>
      <c r="I570" s="1">
        <v>-90.604069026683206</v>
      </c>
      <c r="J570" s="1">
        <v>9.8793678525899296</v>
      </c>
      <c r="K570" s="15">
        <v>4.6848104212322898E-20</v>
      </c>
      <c r="L570" s="1" t="s">
        <v>557</v>
      </c>
      <c r="M570" s="1" t="s">
        <v>553</v>
      </c>
      <c r="N570" s="1" t="s">
        <v>920</v>
      </c>
      <c r="O570" s="1" t="s">
        <v>82</v>
      </c>
      <c r="P570" s="1">
        <v>17</v>
      </c>
      <c r="Q570" s="1">
        <v>1665181</v>
      </c>
      <c r="R570" s="1" t="s">
        <v>183</v>
      </c>
      <c r="S570" s="1" t="s">
        <v>200</v>
      </c>
      <c r="T570" s="1" t="s">
        <v>562</v>
      </c>
      <c r="U570" s="1">
        <f t="shared" si="24"/>
        <v>26933</v>
      </c>
      <c r="V570" s="1" t="str">
        <f t="shared" si="25"/>
        <v>cis</v>
      </c>
      <c r="W570" s="1">
        <v>17</v>
      </c>
      <c r="X570" s="1">
        <v>1692114</v>
      </c>
      <c r="Y570" s="18">
        <v>24</v>
      </c>
      <c r="Z570" s="1" t="s">
        <v>2580</v>
      </c>
      <c r="AA570" s="1" t="s">
        <v>550</v>
      </c>
      <c r="AB570" s="1" t="s">
        <v>575</v>
      </c>
      <c r="AH570" s="1" t="s">
        <v>575</v>
      </c>
      <c r="AI570" s="1" t="s">
        <v>82</v>
      </c>
      <c r="AJ570" s="1">
        <v>17</v>
      </c>
      <c r="AK570" s="1">
        <v>1691953</v>
      </c>
      <c r="AL570" s="1" t="s">
        <v>551</v>
      </c>
      <c r="AM570" s="1">
        <v>161</v>
      </c>
      <c r="AN570" s="1" t="s">
        <v>551</v>
      </c>
      <c r="AO570" s="1" t="s">
        <v>551</v>
      </c>
      <c r="AP570" s="1" t="s">
        <v>551</v>
      </c>
      <c r="AQ570" s="1" t="str">
        <f t="shared" si="26"/>
        <v>Yes</v>
      </c>
    </row>
    <row r="571" spans="1:43">
      <c r="A571" s="1">
        <v>17</v>
      </c>
      <c r="B571" s="1">
        <v>1693392</v>
      </c>
      <c r="C571" s="1">
        <v>34241539</v>
      </c>
      <c r="D571" s="1" t="s">
        <v>82</v>
      </c>
      <c r="E571" s="1" t="s">
        <v>1036</v>
      </c>
      <c r="F571" s="1" t="s">
        <v>566</v>
      </c>
      <c r="G571" s="1" t="s">
        <v>565</v>
      </c>
      <c r="H571" s="1">
        <v>703</v>
      </c>
      <c r="I571" s="1">
        <v>86.339089482413101</v>
      </c>
      <c r="J571" s="1">
        <v>11.586157653845801</v>
      </c>
      <c r="K571" s="15">
        <v>9.1993338905938099E-14</v>
      </c>
      <c r="L571" s="1" t="s">
        <v>557</v>
      </c>
      <c r="M571" s="1" t="s">
        <v>553</v>
      </c>
      <c r="N571" s="1" t="s">
        <v>920</v>
      </c>
      <c r="O571" s="1" t="s">
        <v>82</v>
      </c>
      <c r="P571" s="1">
        <v>17</v>
      </c>
      <c r="Q571" s="1">
        <v>1665181</v>
      </c>
      <c r="R571" s="1" t="s">
        <v>183</v>
      </c>
      <c r="S571" s="1" t="s">
        <v>200</v>
      </c>
      <c r="T571" s="1" t="s">
        <v>562</v>
      </c>
      <c r="U571" s="1">
        <f t="shared" si="24"/>
        <v>28211</v>
      </c>
      <c r="V571" s="1" t="str">
        <f t="shared" si="25"/>
        <v>cis</v>
      </c>
      <c r="W571" s="1">
        <v>17</v>
      </c>
      <c r="X571" s="1">
        <v>1693392</v>
      </c>
      <c r="Y571" s="18">
        <v>24</v>
      </c>
      <c r="Z571" s="1" t="s">
        <v>2580</v>
      </c>
      <c r="AA571" s="1" t="s">
        <v>550</v>
      </c>
      <c r="AB571" s="1" t="s">
        <v>575</v>
      </c>
      <c r="AH571" s="1" t="s">
        <v>575</v>
      </c>
      <c r="AI571" s="1" t="s">
        <v>82</v>
      </c>
      <c r="AJ571" s="1">
        <v>17</v>
      </c>
      <c r="AK571" s="1">
        <v>1692783</v>
      </c>
      <c r="AL571" s="1" t="s">
        <v>551</v>
      </c>
      <c r="AM571" s="1">
        <v>609</v>
      </c>
      <c r="AN571" s="1" t="s">
        <v>551</v>
      </c>
      <c r="AO571" s="1" t="s">
        <v>551</v>
      </c>
      <c r="AP571" s="1" t="s">
        <v>551</v>
      </c>
      <c r="AQ571" s="1" t="str">
        <f t="shared" si="26"/>
        <v>Yes</v>
      </c>
    </row>
    <row r="572" spans="1:43">
      <c r="A572" s="1">
        <v>17</v>
      </c>
      <c r="B572" s="1">
        <v>1693833</v>
      </c>
      <c r="C572" s="1">
        <v>12604071</v>
      </c>
      <c r="D572" s="1" t="s">
        <v>82</v>
      </c>
      <c r="E572" s="1" t="s">
        <v>1041</v>
      </c>
      <c r="F572" s="1" t="s">
        <v>548</v>
      </c>
      <c r="G572" s="1" t="s">
        <v>549</v>
      </c>
      <c r="H572" s="1">
        <v>703</v>
      </c>
      <c r="I572" s="1">
        <v>-75.341001172383002</v>
      </c>
      <c r="J572" s="1">
        <v>9.6585169133068796</v>
      </c>
      <c r="K572" s="15">
        <v>6.1675523886268497E-15</v>
      </c>
      <c r="L572" s="1" t="s">
        <v>557</v>
      </c>
      <c r="M572" s="1" t="s">
        <v>553</v>
      </c>
      <c r="N572" s="1" t="s">
        <v>920</v>
      </c>
      <c r="O572" s="1" t="s">
        <v>82</v>
      </c>
      <c r="P572" s="1">
        <v>17</v>
      </c>
      <c r="Q572" s="1">
        <v>1665181</v>
      </c>
      <c r="R572" s="1" t="s">
        <v>183</v>
      </c>
      <c r="S572" s="1" t="s">
        <v>200</v>
      </c>
      <c r="T572" s="1" t="s">
        <v>562</v>
      </c>
      <c r="U572" s="1">
        <f t="shared" si="24"/>
        <v>28652</v>
      </c>
      <c r="V572" s="1" t="str">
        <f t="shared" si="25"/>
        <v>cis</v>
      </c>
      <c r="W572" s="1">
        <v>17</v>
      </c>
      <c r="X572" s="1">
        <v>1693833</v>
      </c>
      <c r="Y572" s="18">
        <v>24</v>
      </c>
      <c r="AA572" s="1" t="s">
        <v>550</v>
      </c>
      <c r="AB572" s="1" t="s">
        <v>575</v>
      </c>
      <c r="AC572" s="1" t="s">
        <v>1041</v>
      </c>
      <c r="AD572" s="1" t="s">
        <v>1042</v>
      </c>
      <c r="AE572" s="1">
        <v>-0.20300000000000001</v>
      </c>
      <c r="AF572" s="1">
        <v>4.1000000000000002E-2</v>
      </c>
      <c r="AG572" s="1">
        <v>1.4079999999999999E-6</v>
      </c>
      <c r="AH572" s="1" t="s">
        <v>551</v>
      </c>
      <c r="AI572" s="1" t="s">
        <v>82</v>
      </c>
      <c r="AJ572" s="1">
        <v>17</v>
      </c>
      <c r="AK572" s="1">
        <v>1693833</v>
      </c>
      <c r="AL572" s="1" t="s">
        <v>551</v>
      </c>
      <c r="AM572" s="1">
        <v>0</v>
      </c>
      <c r="AN572" s="1" t="s">
        <v>551</v>
      </c>
      <c r="AO572" s="1" t="s">
        <v>551</v>
      </c>
      <c r="AP572" s="1" t="s">
        <v>551</v>
      </c>
      <c r="AQ572" s="1" t="str">
        <f t="shared" si="26"/>
        <v>Yes</v>
      </c>
    </row>
    <row r="573" spans="1:43">
      <c r="A573" s="1">
        <v>17</v>
      </c>
      <c r="B573" s="1">
        <v>1693849</v>
      </c>
      <c r="C573" s="1">
        <v>146884053</v>
      </c>
      <c r="D573" s="1" t="s">
        <v>82</v>
      </c>
      <c r="E573" s="1" t="s">
        <v>1043</v>
      </c>
      <c r="F573" s="1" t="s">
        <v>566</v>
      </c>
      <c r="G573" s="1" t="s">
        <v>565</v>
      </c>
      <c r="H573" s="1">
        <v>703</v>
      </c>
      <c r="I573" s="1">
        <v>72.809272952962004</v>
      </c>
      <c r="J573" s="1">
        <v>10.05424641321</v>
      </c>
      <c r="K573" s="15">
        <v>4.4327824858734798E-13</v>
      </c>
      <c r="L573" s="1" t="s">
        <v>557</v>
      </c>
      <c r="M573" s="1" t="s">
        <v>553</v>
      </c>
      <c r="N573" s="1" t="s">
        <v>920</v>
      </c>
      <c r="O573" s="1" t="s">
        <v>82</v>
      </c>
      <c r="P573" s="1">
        <v>17</v>
      </c>
      <c r="Q573" s="1">
        <v>1665181</v>
      </c>
      <c r="R573" s="1" t="s">
        <v>183</v>
      </c>
      <c r="S573" s="1" t="s">
        <v>200</v>
      </c>
      <c r="T573" s="1" t="s">
        <v>562</v>
      </c>
      <c r="U573" s="1">
        <f t="shared" si="24"/>
        <v>28668</v>
      </c>
      <c r="V573" s="1" t="str">
        <f t="shared" si="25"/>
        <v>cis</v>
      </c>
      <c r="W573" s="1">
        <v>17</v>
      </c>
      <c r="X573" s="1">
        <v>1693849</v>
      </c>
      <c r="Y573" s="18">
        <v>24</v>
      </c>
      <c r="Z573" s="1" t="s">
        <v>2580</v>
      </c>
      <c r="AA573" s="1" t="s">
        <v>550</v>
      </c>
      <c r="AB573" s="1" t="s">
        <v>575</v>
      </c>
      <c r="AH573" s="1" t="s">
        <v>575</v>
      </c>
      <c r="AI573" s="1" t="s">
        <v>82</v>
      </c>
      <c r="AJ573" s="1">
        <v>17</v>
      </c>
      <c r="AK573" s="1">
        <v>1693833</v>
      </c>
      <c r="AL573" s="1" t="s">
        <v>551</v>
      </c>
      <c r="AM573" s="1">
        <v>16</v>
      </c>
      <c r="AN573" s="1" t="s">
        <v>551</v>
      </c>
      <c r="AO573" s="1" t="s">
        <v>551</v>
      </c>
      <c r="AP573" s="1" t="s">
        <v>551</v>
      </c>
      <c r="AQ573" s="1" t="str">
        <f t="shared" si="26"/>
        <v>Yes</v>
      </c>
    </row>
    <row r="574" spans="1:43">
      <c r="A574" s="1">
        <v>17</v>
      </c>
      <c r="B574" s="1">
        <v>1695780</v>
      </c>
      <c r="C574" s="1">
        <v>4995138</v>
      </c>
      <c r="D574" s="1" t="s">
        <v>82</v>
      </c>
      <c r="E574" s="1" t="s">
        <v>1050</v>
      </c>
      <c r="F574" s="1" t="s">
        <v>565</v>
      </c>
      <c r="G574" s="1" t="s">
        <v>549</v>
      </c>
      <c r="H574" s="1">
        <v>703</v>
      </c>
      <c r="I574" s="1">
        <v>72.588463066307</v>
      </c>
      <c r="J574" s="1">
        <v>10.0513328522064</v>
      </c>
      <c r="K574" s="15">
        <v>5.1313372272962104E-13</v>
      </c>
      <c r="L574" s="1" t="s">
        <v>557</v>
      </c>
      <c r="M574" s="1" t="s">
        <v>553</v>
      </c>
      <c r="N574" s="1" t="s">
        <v>920</v>
      </c>
      <c r="O574" s="1" t="s">
        <v>82</v>
      </c>
      <c r="P574" s="1">
        <v>17</v>
      </c>
      <c r="Q574" s="1">
        <v>1665181</v>
      </c>
      <c r="R574" s="1" t="s">
        <v>183</v>
      </c>
      <c r="S574" s="1" t="s">
        <v>200</v>
      </c>
      <c r="T574" s="1" t="s">
        <v>562</v>
      </c>
      <c r="U574" s="1">
        <f t="shared" si="24"/>
        <v>30599</v>
      </c>
      <c r="V574" s="1" t="str">
        <f t="shared" si="25"/>
        <v>cis</v>
      </c>
      <c r="W574" s="1">
        <v>17</v>
      </c>
      <c r="X574" s="1">
        <v>1695780</v>
      </c>
      <c r="Y574" s="18">
        <v>24</v>
      </c>
      <c r="Z574" s="1" t="s">
        <v>2580</v>
      </c>
      <c r="AA574" s="1" t="s">
        <v>550</v>
      </c>
      <c r="AB574" s="1" t="s">
        <v>575</v>
      </c>
      <c r="AH574" s="1" t="s">
        <v>575</v>
      </c>
      <c r="AI574" s="1" t="s">
        <v>82</v>
      </c>
      <c r="AJ574" s="1">
        <v>17</v>
      </c>
      <c r="AK574" s="1">
        <v>1693833</v>
      </c>
      <c r="AL574" s="1" t="s">
        <v>551</v>
      </c>
      <c r="AM574" s="1">
        <v>1947</v>
      </c>
      <c r="AN574" s="1" t="s">
        <v>551</v>
      </c>
      <c r="AO574" s="1" t="s">
        <v>551</v>
      </c>
      <c r="AP574" s="1" t="s">
        <v>551</v>
      </c>
      <c r="AQ574" s="1" t="str">
        <f t="shared" si="26"/>
        <v>Yes</v>
      </c>
    </row>
    <row r="575" spans="1:43">
      <c r="A575" s="1">
        <v>17</v>
      </c>
      <c r="B575" s="1">
        <v>1696163</v>
      </c>
      <c r="C575" s="1">
        <v>34088590</v>
      </c>
      <c r="D575" s="1" t="s">
        <v>82</v>
      </c>
      <c r="E575" s="1" t="s">
        <v>1054</v>
      </c>
      <c r="F575" s="1" t="s">
        <v>565</v>
      </c>
      <c r="G575" s="1" t="s">
        <v>566</v>
      </c>
      <c r="H575" s="1">
        <v>703</v>
      </c>
      <c r="I575" s="1">
        <v>67.171568947738507</v>
      </c>
      <c r="J575" s="1">
        <v>9.9773644807740691</v>
      </c>
      <c r="K575" s="15">
        <v>1.6689164733256E-11</v>
      </c>
      <c r="L575" s="1" t="s">
        <v>557</v>
      </c>
      <c r="M575" s="1" t="s">
        <v>553</v>
      </c>
      <c r="N575" s="1" t="s">
        <v>920</v>
      </c>
      <c r="O575" s="1" t="s">
        <v>82</v>
      </c>
      <c r="P575" s="1">
        <v>17</v>
      </c>
      <c r="Q575" s="1">
        <v>1665181</v>
      </c>
      <c r="R575" s="1" t="s">
        <v>183</v>
      </c>
      <c r="S575" s="1" t="s">
        <v>200</v>
      </c>
      <c r="T575" s="1" t="s">
        <v>562</v>
      </c>
      <c r="U575" s="1">
        <f t="shared" si="24"/>
        <v>30982</v>
      </c>
      <c r="V575" s="1" t="str">
        <f t="shared" si="25"/>
        <v>cis</v>
      </c>
      <c r="W575" s="1">
        <v>17</v>
      </c>
      <c r="X575" s="1">
        <v>1696163</v>
      </c>
      <c r="Y575" s="18">
        <v>24</v>
      </c>
      <c r="Z575" s="1" t="s">
        <v>2580</v>
      </c>
      <c r="AA575" s="1" t="s">
        <v>550</v>
      </c>
      <c r="AB575" s="1" t="s">
        <v>575</v>
      </c>
      <c r="AH575" s="1" t="s">
        <v>575</v>
      </c>
      <c r="AI575" s="1" t="s">
        <v>82</v>
      </c>
      <c r="AJ575" s="1">
        <v>17</v>
      </c>
      <c r="AK575" s="1">
        <v>1693833</v>
      </c>
      <c r="AL575" s="1" t="s">
        <v>551</v>
      </c>
      <c r="AM575" s="1">
        <v>2330</v>
      </c>
      <c r="AN575" s="1" t="s">
        <v>551</v>
      </c>
      <c r="AO575" s="1" t="s">
        <v>551</v>
      </c>
      <c r="AP575" s="1" t="s">
        <v>551</v>
      </c>
      <c r="AQ575" s="1" t="str">
        <f t="shared" si="26"/>
        <v>Yes</v>
      </c>
    </row>
    <row r="576" spans="1:43">
      <c r="A576" s="1">
        <v>17</v>
      </c>
      <c r="B576" s="1">
        <v>1696644</v>
      </c>
      <c r="C576" s="1">
        <v>12600664</v>
      </c>
      <c r="D576" s="1" t="s">
        <v>82</v>
      </c>
      <c r="E576" s="1" t="s">
        <v>1058</v>
      </c>
      <c r="F576" s="1" t="s">
        <v>548</v>
      </c>
      <c r="G576" s="1" t="s">
        <v>549</v>
      </c>
      <c r="H576" s="1">
        <v>703</v>
      </c>
      <c r="I576" s="1">
        <v>67.213445868035606</v>
      </c>
      <c r="J576" s="1">
        <v>10.044471478397799</v>
      </c>
      <c r="K576" s="15">
        <v>2.2076452549363499E-11</v>
      </c>
      <c r="L576" s="1" t="s">
        <v>557</v>
      </c>
      <c r="M576" s="1" t="s">
        <v>553</v>
      </c>
      <c r="N576" s="1" t="s">
        <v>920</v>
      </c>
      <c r="O576" s="1" t="s">
        <v>82</v>
      </c>
      <c r="P576" s="1">
        <v>17</v>
      </c>
      <c r="Q576" s="1">
        <v>1665181</v>
      </c>
      <c r="R576" s="1" t="s">
        <v>183</v>
      </c>
      <c r="S576" s="1" t="s">
        <v>200</v>
      </c>
      <c r="T576" s="1" t="s">
        <v>562</v>
      </c>
      <c r="U576" s="1">
        <f t="shared" si="24"/>
        <v>31463</v>
      </c>
      <c r="V576" s="1" t="str">
        <f t="shared" si="25"/>
        <v>cis</v>
      </c>
      <c r="W576" s="1">
        <v>17</v>
      </c>
      <c r="X576" s="1">
        <v>1696644</v>
      </c>
      <c r="Y576" s="18">
        <v>24</v>
      </c>
      <c r="Z576" s="1" t="s">
        <v>2580</v>
      </c>
      <c r="AA576" s="1" t="s">
        <v>550</v>
      </c>
      <c r="AB576" s="1" t="s">
        <v>575</v>
      </c>
      <c r="AH576" s="1" t="s">
        <v>575</v>
      </c>
      <c r="AI576" s="1" t="s">
        <v>82</v>
      </c>
      <c r="AJ576" s="1">
        <v>17</v>
      </c>
      <c r="AK576" s="1">
        <v>1693833</v>
      </c>
      <c r="AL576" s="1" t="s">
        <v>551</v>
      </c>
      <c r="AM576" s="1">
        <v>2811</v>
      </c>
      <c r="AN576" s="1" t="s">
        <v>551</v>
      </c>
      <c r="AO576" s="1" t="s">
        <v>551</v>
      </c>
      <c r="AP576" s="1" t="s">
        <v>551</v>
      </c>
      <c r="AQ576" s="1" t="str">
        <f t="shared" si="26"/>
        <v>Yes</v>
      </c>
    </row>
    <row r="577" spans="1:43">
      <c r="A577" s="1">
        <v>17</v>
      </c>
      <c r="B577" s="1">
        <v>1696786</v>
      </c>
      <c r="C577" s="1">
        <v>12602913</v>
      </c>
      <c r="D577" s="1" t="s">
        <v>82</v>
      </c>
      <c r="E577" s="1" t="s">
        <v>1059</v>
      </c>
      <c r="F577" s="1" t="s">
        <v>565</v>
      </c>
      <c r="G577" s="1" t="s">
        <v>566</v>
      </c>
      <c r="H577" s="1">
        <v>701</v>
      </c>
      <c r="I577" s="1">
        <v>66.360378352222895</v>
      </c>
      <c r="J577" s="1">
        <v>10.094681664389499</v>
      </c>
      <c r="K577" s="15">
        <v>4.90484081993731E-11</v>
      </c>
      <c r="L577" s="1" t="s">
        <v>557</v>
      </c>
      <c r="M577" s="1" t="s">
        <v>553</v>
      </c>
      <c r="N577" s="1" t="s">
        <v>920</v>
      </c>
      <c r="O577" s="1" t="s">
        <v>82</v>
      </c>
      <c r="P577" s="1">
        <v>17</v>
      </c>
      <c r="Q577" s="1">
        <v>1665181</v>
      </c>
      <c r="R577" s="1" t="s">
        <v>183</v>
      </c>
      <c r="S577" s="1" t="s">
        <v>200</v>
      </c>
      <c r="T577" s="1" t="s">
        <v>562</v>
      </c>
      <c r="U577" s="1">
        <f t="shared" si="24"/>
        <v>31605</v>
      </c>
      <c r="V577" s="1" t="str">
        <f t="shared" si="25"/>
        <v>cis</v>
      </c>
      <c r="W577" s="1">
        <v>17</v>
      </c>
      <c r="X577" s="1">
        <v>1696786</v>
      </c>
      <c r="Y577" s="18">
        <v>24</v>
      </c>
      <c r="Z577" s="1" t="s">
        <v>2580</v>
      </c>
      <c r="AA577" s="1" t="s">
        <v>550</v>
      </c>
      <c r="AB577" s="1" t="s">
        <v>575</v>
      </c>
      <c r="AH577" s="1" t="s">
        <v>575</v>
      </c>
      <c r="AI577" s="1" t="s">
        <v>82</v>
      </c>
      <c r="AJ577" s="1">
        <v>17</v>
      </c>
      <c r="AK577" s="1">
        <v>1693833</v>
      </c>
      <c r="AL577" s="1" t="s">
        <v>551</v>
      </c>
      <c r="AM577" s="1">
        <v>2953</v>
      </c>
      <c r="AN577" s="1" t="s">
        <v>551</v>
      </c>
      <c r="AO577" s="1" t="s">
        <v>551</v>
      </c>
      <c r="AP577" s="1" t="s">
        <v>551</v>
      </c>
      <c r="AQ577" s="1" t="str">
        <f t="shared" si="26"/>
        <v>Yes</v>
      </c>
    </row>
    <row r="578" spans="1:43">
      <c r="A578" s="1">
        <v>17</v>
      </c>
      <c r="B578" s="1">
        <v>1697061</v>
      </c>
      <c r="C578" s="1">
        <v>76253868</v>
      </c>
      <c r="D578" s="1" t="s">
        <v>82</v>
      </c>
      <c r="E578" s="1" t="s">
        <v>1060</v>
      </c>
      <c r="F578" s="1" t="s">
        <v>548</v>
      </c>
      <c r="G578" s="1" t="s">
        <v>549</v>
      </c>
      <c r="H578" s="1">
        <v>703</v>
      </c>
      <c r="I578" s="1">
        <v>68.408113645830795</v>
      </c>
      <c r="J578" s="1">
        <v>10.251771516364</v>
      </c>
      <c r="K578" s="15">
        <v>2.50952849253939E-11</v>
      </c>
      <c r="L578" s="1" t="s">
        <v>557</v>
      </c>
      <c r="M578" s="1" t="s">
        <v>553</v>
      </c>
      <c r="N578" s="1" t="s">
        <v>920</v>
      </c>
      <c r="O578" s="1" t="s">
        <v>82</v>
      </c>
      <c r="P578" s="1">
        <v>17</v>
      </c>
      <c r="Q578" s="1">
        <v>1665181</v>
      </c>
      <c r="R578" s="1" t="s">
        <v>183</v>
      </c>
      <c r="S578" s="1" t="s">
        <v>200</v>
      </c>
      <c r="T578" s="1" t="s">
        <v>562</v>
      </c>
      <c r="U578" s="1">
        <f t="shared" si="24"/>
        <v>31880</v>
      </c>
      <c r="V578" s="1" t="str">
        <f t="shared" si="25"/>
        <v>cis</v>
      </c>
      <c r="W578" s="1">
        <v>17</v>
      </c>
      <c r="X578" s="1">
        <v>1697061</v>
      </c>
      <c r="Y578" s="18">
        <v>24</v>
      </c>
      <c r="Z578" s="1" t="s">
        <v>2580</v>
      </c>
      <c r="AA578" s="1" t="s">
        <v>550</v>
      </c>
      <c r="AB578" s="1" t="s">
        <v>575</v>
      </c>
      <c r="AH578" s="1" t="s">
        <v>575</v>
      </c>
      <c r="AI578" s="1" t="s">
        <v>82</v>
      </c>
      <c r="AJ578" s="1">
        <v>17</v>
      </c>
      <c r="AK578" s="1">
        <v>1693833</v>
      </c>
      <c r="AL578" s="1" t="s">
        <v>551</v>
      </c>
      <c r="AM578" s="1">
        <v>3228</v>
      </c>
      <c r="AN578" s="1" t="s">
        <v>551</v>
      </c>
      <c r="AO578" s="1" t="s">
        <v>551</v>
      </c>
      <c r="AP578" s="1" t="s">
        <v>551</v>
      </c>
      <c r="AQ578" s="1" t="str">
        <f t="shared" si="26"/>
        <v>Yes</v>
      </c>
    </row>
    <row r="579" spans="1:43">
      <c r="A579" s="1">
        <v>17</v>
      </c>
      <c r="B579" s="1">
        <v>1699452</v>
      </c>
      <c r="C579" s="1">
        <v>7211110</v>
      </c>
      <c r="D579" s="1" t="s">
        <v>82</v>
      </c>
      <c r="E579" s="1" t="s">
        <v>1078</v>
      </c>
      <c r="F579" s="1" t="s">
        <v>565</v>
      </c>
      <c r="G579" s="1" t="s">
        <v>566</v>
      </c>
      <c r="H579" s="1">
        <v>703</v>
      </c>
      <c r="I579" s="1">
        <v>67.6545780166132</v>
      </c>
      <c r="J579" s="1">
        <v>10.245856183019001</v>
      </c>
      <c r="K579" s="15">
        <v>4.0260396446782002E-11</v>
      </c>
      <c r="L579" s="1" t="s">
        <v>557</v>
      </c>
      <c r="M579" s="1" t="s">
        <v>553</v>
      </c>
      <c r="N579" s="1" t="s">
        <v>920</v>
      </c>
      <c r="O579" s="1" t="s">
        <v>82</v>
      </c>
      <c r="P579" s="1">
        <v>17</v>
      </c>
      <c r="Q579" s="1">
        <v>1665181</v>
      </c>
      <c r="R579" s="1" t="s">
        <v>183</v>
      </c>
      <c r="S579" s="1" t="s">
        <v>200</v>
      </c>
      <c r="T579" s="1" t="s">
        <v>562</v>
      </c>
      <c r="U579" s="1">
        <f t="shared" si="24"/>
        <v>34271</v>
      </c>
      <c r="V579" s="1" t="str">
        <f t="shared" si="25"/>
        <v>cis</v>
      </c>
      <c r="W579" s="1">
        <v>17</v>
      </c>
      <c r="X579" s="1">
        <v>1699452</v>
      </c>
      <c r="Y579" s="18">
        <v>24</v>
      </c>
      <c r="Z579" s="1" t="s">
        <v>2580</v>
      </c>
      <c r="AA579" s="1" t="s">
        <v>550</v>
      </c>
      <c r="AB579" s="1" t="s">
        <v>575</v>
      </c>
      <c r="AH579" s="1" t="s">
        <v>575</v>
      </c>
      <c r="AI579" s="1" t="s">
        <v>82</v>
      </c>
      <c r="AJ579" s="1">
        <v>17</v>
      </c>
      <c r="AK579" s="1">
        <v>1693833</v>
      </c>
      <c r="AL579" s="1" t="s">
        <v>551</v>
      </c>
      <c r="AM579" s="1">
        <v>5619</v>
      </c>
      <c r="AN579" s="1" t="s">
        <v>551</v>
      </c>
      <c r="AO579" s="1" t="s">
        <v>551</v>
      </c>
      <c r="AP579" s="1" t="s">
        <v>551</v>
      </c>
      <c r="AQ579" s="1" t="str">
        <f t="shared" si="26"/>
        <v>Yes</v>
      </c>
    </row>
    <row r="580" spans="1:43">
      <c r="A580" s="1">
        <v>17</v>
      </c>
      <c r="B580" s="1">
        <v>1700082</v>
      </c>
      <c r="C580" s="1">
        <v>5005394</v>
      </c>
      <c r="D580" s="1" t="s">
        <v>82</v>
      </c>
      <c r="E580" s="1" t="s">
        <v>1086</v>
      </c>
      <c r="F580" s="1" t="s">
        <v>549</v>
      </c>
      <c r="G580" s="1" t="s">
        <v>548</v>
      </c>
      <c r="H580" s="1">
        <v>703</v>
      </c>
      <c r="I580" s="1">
        <v>68.922187687085298</v>
      </c>
      <c r="J580" s="1">
        <v>10.2886367878031</v>
      </c>
      <c r="K580" s="15">
        <v>2.1004468765743901E-11</v>
      </c>
      <c r="L580" s="1" t="s">
        <v>557</v>
      </c>
      <c r="M580" s="1" t="s">
        <v>553</v>
      </c>
      <c r="N580" s="1" t="s">
        <v>920</v>
      </c>
      <c r="O580" s="1" t="s">
        <v>82</v>
      </c>
      <c r="P580" s="1">
        <v>17</v>
      </c>
      <c r="Q580" s="1">
        <v>1665181</v>
      </c>
      <c r="R580" s="1" t="s">
        <v>183</v>
      </c>
      <c r="S580" s="1" t="s">
        <v>200</v>
      </c>
      <c r="T580" s="1" t="s">
        <v>562</v>
      </c>
      <c r="U580" s="1">
        <f t="shared" ref="U580:U643" si="27">ABS(B580-Q580)</f>
        <v>34901</v>
      </c>
      <c r="V580" s="1" t="str">
        <f t="shared" ref="V580:V643" si="28">IF(AND(P580=W580,U580&lt;134000),"cis","trans")</f>
        <v>cis</v>
      </c>
      <c r="W580" s="1">
        <v>17</v>
      </c>
      <c r="X580" s="1">
        <v>1700082</v>
      </c>
      <c r="Y580" s="18">
        <v>24</v>
      </c>
      <c r="Z580" s="1" t="s">
        <v>2580</v>
      </c>
      <c r="AA580" s="1" t="s">
        <v>550</v>
      </c>
      <c r="AB580" s="1" t="s">
        <v>575</v>
      </c>
      <c r="AH580" s="1" t="s">
        <v>575</v>
      </c>
      <c r="AI580" s="1" t="s">
        <v>82</v>
      </c>
      <c r="AJ580" s="1">
        <v>17</v>
      </c>
      <c r="AK580" s="1">
        <v>1693833</v>
      </c>
      <c r="AL580" s="1" t="s">
        <v>551</v>
      </c>
      <c r="AM580" s="1">
        <v>6249</v>
      </c>
      <c r="AN580" s="1" t="s">
        <v>551</v>
      </c>
      <c r="AO580" s="1" t="s">
        <v>551</v>
      </c>
      <c r="AP580" s="1" t="s">
        <v>551</v>
      </c>
      <c r="AQ580" s="1" t="str">
        <f t="shared" ref="AQ580:AQ643" si="29">IF(OR(AO580="Yes",AP580="Yes")=FALSE,"No","Yes")</f>
        <v>Yes</v>
      </c>
    </row>
    <row r="581" spans="1:43">
      <c r="A581" s="1">
        <v>17</v>
      </c>
      <c r="B581" s="1">
        <v>1700538</v>
      </c>
      <c r="C581" s="1">
        <v>60597411</v>
      </c>
      <c r="D581" s="1" t="s">
        <v>82</v>
      </c>
      <c r="E581" s="1" t="s">
        <v>1089</v>
      </c>
      <c r="F581" s="1" t="s">
        <v>566</v>
      </c>
      <c r="G581" s="1" t="s">
        <v>565</v>
      </c>
      <c r="H581" s="1">
        <v>703</v>
      </c>
      <c r="I581" s="1">
        <v>68.922187687085298</v>
      </c>
      <c r="J581" s="1">
        <v>10.2886367878031</v>
      </c>
      <c r="K581" s="15">
        <v>2.1004468765743901E-11</v>
      </c>
      <c r="L581" s="1" t="s">
        <v>557</v>
      </c>
      <c r="M581" s="1" t="s">
        <v>553</v>
      </c>
      <c r="N581" s="1" t="s">
        <v>920</v>
      </c>
      <c r="O581" s="1" t="s">
        <v>82</v>
      </c>
      <c r="P581" s="1">
        <v>17</v>
      </c>
      <c r="Q581" s="1">
        <v>1665181</v>
      </c>
      <c r="R581" s="1" t="s">
        <v>183</v>
      </c>
      <c r="S581" s="1" t="s">
        <v>200</v>
      </c>
      <c r="T581" s="1" t="s">
        <v>562</v>
      </c>
      <c r="U581" s="1">
        <f t="shared" si="27"/>
        <v>35357</v>
      </c>
      <c r="V581" s="1" t="str">
        <f t="shared" si="28"/>
        <v>cis</v>
      </c>
      <c r="W581" s="1">
        <v>17</v>
      </c>
      <c r="X581" s="1">
        <v>1700538</v>
      </c>
      <c r="Y581" s="18">
        <v>24</v>
      </c>
      <c r="Z581" s="1" t="s">
        <v>2580</v>
      </c>
      <c r="AA581" s="1" t="s">
        <v>550</v>
      </c>
      <c r="AB581" s="1" t="s">
        <v>575</v>
      </c>
      <c r="AH581" s="1" t="s">
        <v>575</v>
      </c>
      <c r="AI581" s="1" t="s">
        <v>82</v>
      </c>
      <c r="AJ581" s="1">
        <v>17</v>
      </c>
      <c r="AK581" s="1">
        <v>1693833</v>
      </c>
      <c r="AL581" s="1" t="s">
        <v>551</v>
      </c>
      <c r="AM581" s="1">
        <v>6705</v>
      </c>
      <c r="AN581" s="1" t="s">
        <v>551</v>
      </c>
      <c r="AO581" s="1" t="s">
        <v>551</v>
      </c>
      <c r="AP581" s="1" t="s">
        <v>551</v>
      </c>
      <c r="AQ581" s="1" t="str">
        <f t="shared" si="29"/>
        <v>Yes</v>
      </c>
    </row>
    <row r="582" spans="1:43">
      <c r="A582" s="1">
        <v>17</v>
      </c>
      <c r="B582" s="1">
        <v>1702361</v>
      </c>
      <c r="C582" s="1">
        <v>67088690</v>
      </c>
      <c r="D582" s="1" t="s">
        <v>82</v>
      </c>
      <c r="E582" s="1" t="s">
        <v>1100</v>
      </c>
      <c r="F582" s="1" t="s">
        <v>548</v>
      </c>
      <c r="G582" s="1" t="s">
        <v>566</v>
      </c>
      <c r="H582" s="1">
        <v>703</v>
      </c>
      <c r="I582" s="1">
        <v>-75.587323318208902</v>
      </c>
      <c r="J582" s="1">
        <v>9.6636898668981992</v>
      </c>
      <c r="K582" s="15">
        <v>5.2078695621689502E-15</v>
      </c>
      <c r="L582" s="1" t="s">
        <v>557</v>
      </c>
      <c r="M582" s="1" t="s">
        <v>553</v>
      </c>
      <c r="N582" s="1" t="s">
        <v>920</v>
      </c>
      <c r="O582" s="1" t="s">
        <v>82</v>
      </c>
      <c r="P582" s="1">
        <v>17</v>
      </c>
      <c r="Q582" s="1">
        <v>1665181</v>
      </c>
      <c r="R582" s="1" t="s">
        <v>183</v>
      </c>
      <c r="S582" s="1" t="s">
        <v>200</v>
      </c>
      <c r="T582" s="1" t="s">
        <v>562</v>
      </c>
      <c r="U582" s="1">
        <f t="shared" si="27"/>
        <v>37180</v>
      </c>
      <c r="V582" s="1" t="str">
        <f t="shared" si="28"/>
        <v>cis</v>
      </c>
      <c r="W582" s="1">
        <v>17</v>
      </c>
      <c r="X582" s="1">
        <v>1702361</v>
      </c>
      <c r="Y582" s="18">
        <v>24</v>
      </c>
      <c r="Z582" s="1" t="s">
        <v>2580</v>
      </c>
      <c r="AA582" s="1" t="s">
        <v>550</v>
      </c>
      <c r="AB582" s="1" t="s">
        <v>575</v>
      </c>
      <c r="AH582" s="1" t="s">
        <v>575</v>
      </c>
      <c r="AI582" s="1" t="s">
        <v>82</v>
      </c>
      <c r="AJ582" s="1">
        <v>17</v>
      </c>
      <c r="AK582" s="1">
        <v>1702197</v>
      </c>
      <c r="AL582" s="1" t="s">
        <v>551</v>
      </c>
      <c r="AM582" s="1">
        <v>164</v>
      </c>
      <c r="AN582" s="1" t="s">
        <v>551</v>
      </c>
      <c r="AO582" s="1" t="s">
        <v>551</v>
      </c>
      <c r="AP582" s="1" t="s">
        <v>551</v>
      </c>
      <c r="AQ582" s="1" t="str">
        <f t="shared" si="29"/>
        <v>Yes</v>
      </c>
    </row>
    <row r="583" spans="1:43">
      <c r="A583" s="1">
        <v>17</v>
      </c>
      <c r="B583" s="1">
        <v>1702749</v>
      </c>
      <c r="C583" s="1">
        <v>72822467</v>
      </c>
      <c r="D583" s="1" t="s">
        <v>82</v>
      </c>
      <c r="E583" s="1" t="s">
        <v>1109</v>
      </c>
      <c r="F583" s="1" t="s">
        <v>565</v>
      </c>
      <c r="G583" s="1" t="s">
        <v>566</v>
      </c>
      <c r="H583" s="1">
        <v>703</v>
      </c>
      <c r="I583" s="1">
        <v>63.822364768544404</v>
      </c>
      <c r="J583" s="1">
        <v>9.7826093208936697</v>
      </c>
      <c r="K583" s="15">
        <v>6.8427699958728101E-11</v>
      </c>
      <c r="L583" s="1" t="s">
        <v>557</v>
      </c>
      <c r="M583" s="1" t="s">
        <v>553</v>
      </c>
      <c r="N583" s="1" t="s">
        <v>920</v>
      </c>
      <c r="O583" s="1" t="s">
        <v>82</v>
      </c>
      <c r="P583" s="1">
        <v>17</v>
      </c>
      <c r="Q583" s="1">
        <v>1665181</v>
      </c>
      <c r="R583" s="1" t="s">
        <v>183</v>
      </c>
      <c r="S583" s="1" t="s">
        <v>200</v>
      </c>
      <c r="T583" s="1" t="s">
        <v>562</v>
      </c>
      <c r="U583" s="1">
        <f t="shared" si="27"/>
        <v>37568</v>
      </c>
      <c r="V583" s="1" t="str">
        <f t="shared" si="28"/>
        <v>cis</v>
      </c>
      <c r="W583" s="1">
        <v>17</v>
      </c>
      <c r="X583" s="1">
        <v>1702749</v>
      </c>
      <c r="Y583" s="18">
        <v>24</v>
      </c>
      <c r="AA583" s="1" t="s">
        <v>550</v>
      </c>
      <c r="AB583" s="1" t="s">
        <v>575</v>
      </c>
      <c r="AC583" s="1" t="s">
        <v>1109</v>
      </c>
      <c r="AD583" s="1" t="s">
        <v>1110</v>
      </c>
      <c r="AE583" s="1">
        <v>-0.27800000000000002</v>
      </c>
      <c r="AF583" s="1">
        <v>4.8000000000000001E-2</v>
      </c>
      <c r="AG583" s="1">
        <v>2.1060000000000001E-8</v>
      </c>
      <c r="AH583" s="1" t="s">
        <v>551</v>
      </c>
      <c r="AI583" s="1" t="s">
        <v>82</v>
      </c>
      <c r="AJ583" s="1">
        <v>17</v>
      </c>
      <c r="AK583" s="1">
        <v>1702749</v>
      </c>
      <c r="AL583" s="1" t="s">
        <v>551</v>
      </c>
      <c r="AM583" s="1">
        <v>0</v>
      </c>
      <c r="AN583" s="1" t="s">
        <v>551</v>
      </c>
      <c r="AO583" s="1" t="s">
        <v>551</v>
      </c>
      <c r="AP583" s="1" t="s">
        <v>551</v>
      </c>
      <c r="AQ583" s="1" t="str">
        <f t="shared" si="29"/>
        <v>Yes</v>
      </c>
    </row>
    <row r="584" spans="1:43">
      <c r="A584" s="1">
        <v>17</v>
      </c>
      <c r="B584" s="1">
        <v>1702750</v>
      </c>
      <c r="C584" s="1">
        <v>6502974</v>
      </c>
      <c r="D584" s="1" t="s">
        <v>82</v>
      </c>
      <c r="E584" s="1" t="s">
        <v>1111</v>
      </c>
      <c r="F584" s="1" t="s">
        <v>566</v>
      </c>
      <c r="G584" s="1" t="s">
        <v>565</v>
      </c>
      <c r="H584" s="1">
        <v>703</v>
      </c>
      <c r="I584" s="1">
        <v>-76.574763399343198</v>
      </c>
      <c r="J584" s="1">
        <v>9.6993609419518698</v>
      </c>
      <c r="K584" s="15">
        <v>2.9072139160691801E-15</v>
      </c>
      <c r="L584" s="1" t="s">
        <v>557</v>
      </c>
      <c r="M584" s="1" t="s">
        <v>553</v>
      </c>
      <c r="N584" s="1" t="s">
        <v>920</v>
      </c>
      <c r="O584" s="1" t="s">
        <v>82</v>
      </c>
      <c r="P584" s="1">
        <v>17</v>
      </c>
      <c r="Q584" s="1">
        <v>1665181</v>
      </c>
      <c r="R584" s="1" t="s">
        <v>183</v>
      </c>
      <c r="S584" s="1" t="s">
        <v>200</v>
      </c>
      <c r="T584" s="1" t="s">
        <v>562</v>
      </c>
      <c r="U584" s="1">
        <f t="shared" si="27"/>
        <v>37569</v>
      </c>
      <c r="V584" s="1" t="str">
        <f t="shared" si="28"/>
        <v>cis</v>
      </c>
      <c r="W584" s="1">
        <v>17</v>
      </c>
      <c r="X584" s="1">
        <v>1702750</v>
      </c>
      <c r="Y584" s="18">
        <v>24</v>
      </c>
      <c r="Z584" s="1" t="s">
        <v>2580</v>
      </c>
      <c r="AA584" s="1" t="s">
        <v>550</v>
      </c>
      <c r="AB584" s="1" t="s">
        <v>575</v>
      </c>
      <c r="AH584" s="1" t="s">
        <v>575</v>
      </c>
      <c r="AI584" s="1" t="s">
        <v>82</v>
      </c>
      <c r="AJ584" s="1">
        <v>17</v>
      </c>
      <c r="AK584" s="1">
        <v>1702749</v>
      </c>
      <c r="AL584" s="1" t="s">
        <v>551</v>
      </c>
      <c r="AM584" s="1">
        <v>1</v>
      </c>
      <c r="AN584" s="1" t="s">
        <v>551</v>
      </c>
      <c r="AO584" s="1" t="s">
        <v>551</v>
      </c>
      <c r="AP584" s="1" t="s">
        <v>551</v>
      </c>
      <c r="AQ584" s="1" t="str">
        <f t="shared" si="29"/>
        <v>Yes</v>
      </c>
    </row>
    <row r="585" spans="1:43">
      <c r="A585" s="1">
        <v>17</v>
      </c>
      <c r="B585" s="1">
        <v>1702776</v>
      </c>
      <c r="C585" s="1">
        <v>111877466</v>
      </c>
      <c r="D585" s="1" t="s">
        <v>82</v>
      </c>
      <c r="E585" s="1" t="s">
        <v>1112</v>
      </c>
      <c r="F585" s="1" t="s">
        <v>548</v>
      </c>
      <c r="G585" s="1" t="s">
        <v>549</v>
      </c>
      <c r="H585" s="1">
        <v>703</v>
      </c>
      <c r="I585" s="1">
        <v>64.133447307199205</v>
      </c>
      <c r="J585" s="1">
        <v>9.7764766361264108</v>
      </c>
      <c r="K585" s="15">
        <v>5.38166159274358E-11</v>
      </c>
      <c r="L585" s="1" t="s">
        <v>557</v>
      </c>
      <c r="M585" s="1" t="s">
        <v>553</v>
      </c>
      <c r="N585" s="1" t="s">
        <v>920</v>
      </c>
      <c r="O585" s="1" t="s">
        <v>82</v>
      </c>
      <c r="P585" s="1">
        <v>17</v>
      </c>
      <c r="Q585" s="1">
        <v>1665181</v>
      </c>
      <c r="R585" s="1" t="s">
        <v>183</v>
      </c>
      <c r="S585" s="1" t="s">
        <v>200</v>
      </c>
      <c r="T585" s="1" t="s">
        <v>562</v>
      </c>
      <c r="U585" s="1">
        <f t="shared" si="27"/>
        <v>37595</v>
      </c>
      <c r="V585" s="1" t="str">
        <f t="shared" si="28"/>
        <v>cis</v>
      </c>
      <c r="W585" s="1">
        <v>17</v>
      </c>
      <c r="X585" s="1">
        <v>1702776</v>
      </c>
      <c r="Y585" s="18">
        <v>24</v>
      </c>
      <c r="Z585" s="1" t="s">
        <v>2580</v>
      </c>
      <c r="AA585" s="1" t="s">
        <v>550</v>
      </c>
      <c r="AB585" s="1" t="s">
        <v>575</v>
      </c>
      <c r="AH585" s="1" t="s">
        <v>575</v>
      </c>
      <c r="AI585" s="1" t="s">
        <v>82</v>
      </c>
      <c r="AJ585" s="1">
        <v>17</v>
      </c>
      <c r="AK585" s="1">
        <v>1702749</v>
      </c>
      <c r="AL585" s="1" t="s">
        <v>551</v>
      </c>
      <c r="AM585" s="1">
        <v>27</v>
      </c>
      <c r="AN585" s="1" t="s">
        <v>551</v>
      </c>
      <c r="AO585" s="1" t="s">
        <v>551</v>
      </c>
      <c r="AP585" s="1" t="s">
        <v>551</v>
      </c>
      <c r="AQ585" s="1" t="str">
        <f t="shared" si="29"/>
        <v>Yes</v>
      </c>
    </row>
    <row r="586" spans="1:43">
      <c r="A586" s="1">
        <v>17</v>
      </c>
      <c r="B586" s="1">
        <v>1704398</v>
      </c>
      <c r="C586" s="1">
        <v>34564270</v>
      </c>
      <c r="D586" s="1" t="s">
        <v>82</v>
      </c>
      <c r="E586" s="1" t="s">
        <v>1124</v>
      </c>
      <c r="F586" s="1" t="s">
        <v>566</v>
      </c>
      <c r="G586" s="1" t="s">
        <v>549</v>
      </c>
      <c r="H586" s="1">
        <v>703</v>
      </c>
      <c r="I586" s="1">
        <v>-76.169577078604505</v>
      </c>
      <c r="J586" s="1">
        <v>9.7205753365545604</v>
      </c>
      <c r="K586" s="15">
        <v>4.6545020605463696E-15</v>
      </c>
      <c r="L586" s="1" t="s">
        <v>557</v>
      </c>
      <c r="M586" s="1" t="s">
        <v>553</v>
      </c>
      <c r="N586" s="1" t="s">
        <v>920</v>
      </c>
      <c r="O586" s="1" t="s">
        <v>82</v>
      </c>
      <c r="P586" s="1">
        <v>17</v>
      </c>
      <c r="Q586" s="1">
        <v>1665181</v>
      </c>
      <c r="R586" s="1" t="s">
        <v>183</v>
      </c>
      <c r="S586" s="1" t="s">
        <v>200</v>
      </c>
      <c r="T586" s="1" t="s">
        <v>562</v>
      </c>
      <c r="U586" s="1">
        <f t="shared" si="27"/>
        <v>39217</v>
      </c>
      <c r="V586" s="1" t="str">
        <f t="shared" si="28"/>
        <v>cis</v>
      </c>
      <c r="W586" s="1">
        <v>17</v>
      </c>
      <c r="X586" s="1">
        <v>1704398</v>
      </c>
      <c r="Y586" s="18">
        <v>24</v>
      </c>
      <c r="Z586" s="1" t="s">
        <v>2580</v>
      </c>
      <c r="AA586" s="1" t="s">
        <v>550</v>
      </c>
      <c r="AB586" s="1" t="s">
        <v>575</v>
      </c>
      <c r="AH586" s="1" t="s">
        <v>575</v>
      </c>
      <c r="AI586" s="1" t="s">
        <v>82</v>
      </c>
      <c r="AJ586" s="1">
        <v>17</v>
      </c>
      <c r="AK586" s="1">
        <v>1704296</v>
      </c>
      <c r="AL586" s="1" t="s">
        <v>551</v>
      </c>
      <c r="AM586" s="1">
        <v>102</v>
      </c>
      <c r="AN586" s="1" t="s">
        <v>551</v>
      </c>
      <c r="AO586" s="1" t="s">
        <v>551</v>
      </c>
      <c r="AP586" s="1" t="s">
        <v>551</v>
      </c>
      <c r="AQ586" s="1" t="str">
        <f t="shared" si="29"/>
        <v>Yes</v>
      </c>
    </row>
    <row r="587" spans="1:43">
      <c r="A587" s="1">
        <v>17</v>
      </c>
      <c r="B587" s="1">
        <v>1704595</v>
      </c>
      <c r="C587" s="1">
        <v>57599098</v>
      </c>
      <c r="D587" s="1" t="s">
        <v>82</v>
      </c>
      <c r="E587" s="1" t="s">
        <v>1126</v>
      </c>
      <c r="F587" s="1" t="s">
        <v>566</v>
      </c>
      <c r="G587" s="1" t="s">
        <v>565</v>
      </c>
      <c r="H587" s="1">
        <v>703</v>
      </c>
      <c r="I587" s="1">
        <v>-76.103937937424107</v>
      </c>
      <c r="J587" s="1">
        <v>9.6938920770416193</v>
      </c>
      <c r="K587" s="15">
        <v>4.1368770166884101E-15</v>
      </c>
      <c r="L587" s="1" t="s">
        <v>557</v>
      </c>
      <c r="M587" s="1" t="s">
        <v>553</v>
      </c>
      <c r="N587" s="1" t="s">
        <v>920</v>
      </c>
      <c r="O587" s="1" t="s">
        <v>82</v>
      </c>
      <c r="P587" s="1">
        <v>17</v>
      </c>
      <c r="Q587" s="1">
        <v>1665181</v>
      </c>
      <c r="R587" s="1" t="s">
        <v>183</v>
      </c>
      <c r="S587" s="1" t="s">
        <v>200</v>
      </c>
      <c r="T587" s="1" t="s">
        <v>562</v>
      </c>
      <c r="U587" s="1">
        <f t="shared" si="27"/>
        <v>39414</v>
      </c>
      <c r="V587" s="1" t="str">
        <f t="shared" si="28"/>
        <v>cis</v>
      </c>
      <c r="W587" s="1">
        <v>17</v>
      </c>
      <c r="X587" s="1">
        <v>1704595</v>
      </c>
      <c r="Y587" s="18">
        <v>24</v>
      </c>
      <c r="Z587" s="1" t="s">
        <v>2580</v>
      </c>
      <c r="AA587" s="1" t="s">
        <v>550</v>
      </c>
      <c r="AB587" s="1" t="s">
        <v>575</v>
      </c>
      <c r="AH587" s="1" t="s">
        <v>575</v>
      </c>
      <c r="AI587" s="1" t="s">
        <v>82</v>
      </c>
      <c r="AJ587" s="1">
        <v>17</v>
      </c>
      <c r="AK587" s="1">
        <v>1704296</v>
      </c>
      <c r="AL587" s="1" t="s">
        <v>551</v>
      </c>
      <c r="AM587" s="1">
        <v>299</v>
      </c>
      <c r="AN587" s="1" t="s">
        <v>551</v>
      </c>
      <c r="AO587" s="1" t="s">
        <v>551</v>
      </c>
      <c r="AP587" s="1" t="s">
        <v>551</v>
      </c>
      <c r="AQ587" s="1" t="str">
        <f t="shared" si="29"/>
        <v>Yes</v>
      </c>
    </row>
    <row r="588" spans="1:43">
      <c r="A588" s="1">
        <v>17</v>
      </c>
      <c r="B588" s="1">
        <v>1706657</v>
      </c>
      <c r="C588" s="1">
        <v>7216701</v>
      </c>
      <c r="D588" s="1" t="s">
        <v>82</v>
      </c>
      <c r="E588" s="1" t="s">
        <v>1145</v>
      </c>
      <c r="F588" s="1" t="s">
        <v>566</v>
      </c>
      <c r="G588" s="1" t="s">
        <v>565</v>
      </c>
      <c r="H588" s="1">
        <v>703</v>
      </c>
      <c r="I588" s="1">
        <v>63.543992504711198</v>
      </c>
      <c r="J588" s="1">
        <v>9.7913101858862301</v>
      </c>
      <c r="K588" s="15">
        <v>8.5930142406111494E-11</v>
      </c>
      <c r="L588" s="1" t="s">
        <v>557</v>
      </c>
      <c r="M588" s="1" t="s">
        <v>553</v>
      </c>
      <c r="N588" s="1" t="s">
        <v>920</v>
      </c>
      <c r="O588" s="1" t="s">
        <v>82</v>
      </c>
      <c r="P588" s="1">
        <v>17</v>
      </c>
      <c r="Q588" s="1">
        <v>1665181</v>
      </c>
      <c r="R588" s="1" t="s">
        <v>183</v>
      </c>
      <c r="S588" s="1" t="s">
        <v>200</v>
      </c>
      <c r="T588" s="1" t="s">
        <v>562</v>
      </c>
      <c r="U588" s="1">
        <f t="shared" si="27"/>
        <v>41476</v>
      </c>
      <c r="V588" s="1" t="str">
        <f t="shared" si="28"/>
        <v>cis</v>
      </c>
      <c r="W588" s="1">
        <v>17</v>
      </c>
      <c r="X588" s="1">
        <v>1706657</v>
      </c>
      <c r="Y588" s="18">
        <v>24</v>
      </c>
      <c r="Z588" s="1" t="s">
        <v>2580</v>
      </c>
      <c r="AA588" s="1" t="s">
        <v>550</v>
      </c>
      <c r="AB588" s="1" t="s">
        <v>575</v>
      </c>
      <c r="AH588" s="1" t="s">
        <v>575</v>
      </c>
      <c r="AI588" s="1" t="s">
        <v>82</v>
      </c>
      <c r="AJ588" s="1">
        <v>17</v>
      </c>
      <c r="AK588" s="1">
        <v>1704296</v>
      </c>
      <c r="AL588" s="1" t="s">
        <v>551</v>
      </c>
      <c r="AM588" s="1">
        <v>2361</v>
      </c>
      <c r="AN588" s="1" t="s">
        <v>551</v>
      </c>
      <c r="AO588" s="1" t="s">
        <v>551</v>
      </c>
      <c r="AP588" s="1" t="s">
        <v>551</v>
      </c>
      <c r="AQ588" s="1" t="str">
        <f t="shared" si="29"/>
        <v>Yes</v>
      </c>
    </row>
    <row r="589" spans="1:43">
      <c r="A589" s="1">
        <v>17</v>
      </c>
      <c r="B589" s="1">
        <v>1707893</v>
      </c>
      <c r="C589" s="1">
        <v>8072508</v>
      </c>
      <c r="D589" s="1" t="s">
        <v>82</v>
      </c>
      <c r="E589" s="1" t="s">
        <v>1155</v>
      </c>
      <c r="F589" s="1" t="s">
        <v>548</v>
      </c>
      <c r="G589" s="1" t="s">
        <v>549</v>
      </c>
      <c r="H589" s="1">
        <v>703</v>
      </c>
      <c r="I589" s="1">
        <v>63.543992504711198</v>
      </c>
      <c r="J589" s="1">
        <v>9.7913101858862301</v>
      </c>
      <c r="K589" s="15">
        <v>8.5930142406111494E-11</v>
      </c>
      <c r="L589" s="1" t="s">
        <v>557</v>
      </c>
      <c r="M589" s="1" t="s">
        <v>553</v>
      </c>
      <c r="N589" s="1" t="s">
        <v>920</v>
      </c>
      <c r="O589" s="1" t="s">
        <v>82</v>
      </c>
      <c r="P589" s="1">
        <v>17</v>
      </c>
      <c r="Q589" s="1">
        <v>1665181</v>
      </c>
      <c r="R589" s="1" t="s">
        <v>183</v>
      </c>
      <c r="S589" s="1" t="s">
        <v>200</v>
      </c>
      <c r="T589" s="1" t="s">
        <v>562</v>
      </c>
      <c r="U589" s="1">
        <f t="shared" si="27"/>
        <v>42712</v>
      </c>
      <c r="V589" s="1" t="str">
        <f t="shared" si="28"/>
        <v>cis</v>
      </c>
      <c r="W589" s="1">
        <v>17</v>
      </c>
      <c r="X589" s="1">
        <v>1707893</v>
      </c>
      <c r="Y589" s="18">
        <v>24</v>
      </c>
      <c r="Z589" s="1" t="s">
        <v>2580</v>
      </c>
      <c r="AA589" s="1" t="s">
        <v>550</v>
      </c>
      <c r="AB589" s="1" t="s">
        <v>575</v>
      </c>
      <c r="AH589" s="1" t="s">
        <v>575</v>
      </c>
      <c r="AI589" s="1" t="s">
        <v>82</v>
      </c>
      <c r="AJ589" s="1">
        <v>17</v>
      </c>
      <c r="AK589" s="1">
        <v>1704296</v>
      </c>
      <c r="AL589" s="1" t="s">
        <v>551</v>
      </c>
      <c r="AM589" s="1">
        <v>3597</v>
      </c>
      <c r="AN589" s="1" t="s">
        <v>551</v>
      </c>
      <c r="AO589" s="1" t="s">
        <v>551</v>
      </c>
      <c r="AP589" s="1" t="s">
        <v>551</v>
      </c>
      <c r="AQ589" s="1" t="str">
        <f t="shared" si="29"/>
        <v>Yes</v>
      </c>
    </row>
    <row r="590" spans="1:43">
      <c r="A590" s="1">
        <v>17</v>
      </c>
      <c r="B590" s="1">
        <v>1709773</v>
      </c>
      <c r="C590" s="1">
        <v>7217992</v>
      </c>
      <c r="D590" s="1" t="s">
        <v>82</v>
      </c>
      <c r="E590" s="1" t="s">
        <v>1176</v>
      </c>
      <c r="F590" s="1" t="s">
        <v>566</v>
      </c>
      <c r="G590" s="1" t="s">
        <v>565</v>
      </c>
      <c r="H590" s="1">
        <v>703</v>
      </c>
      <c r="I590" s="1">
        <v>66.327838192777094</v>
      </c>
      <c r="J590" s="1">
        <v>9.8701787031450205</v>
      </c>
      <c r="K590" s="15">
        <v>1.81694578981588E-11</v>
      </c>
      <c r="L590" s="1" t="s">
        <v>557</v>
      </c>
      <c r="M590" s="1" t="s">
        <v>553</v>
      </c>
      <c r="N590" s="1" t="s">
        <v>920</v>
      </c>
      <c r="O590" s="1" t="s">
        <v>82</v>
      </c>
      <c r="P590" s="1">
        <v>17</v>
      </c>
      <c r="Q590" s="1">
        <v>1665181</v>
      </c>
      <c r="R590" s="1" t="s">
        <v>183</v>
      </c>
      <c r="S590" s="1" t="s">
        <v>200</v>
      </c>
      <c r="T590" s="1" t="s">
        <v>562</v>
      </c>
      <c r="U590" s="1">
        <f t="shared" si="27"/>
        <v>44592</v>
      </c>
      <c r="V590" s="1" t="str">
        <f t="shared" si="28"/>
        <v>cis</v>
      </c>
      <c r="W590" s="1">
        <v>17</v>
      </c>
      <c r="X590" s="1">
        <v>1709773</v>
      </c>
      <c r="Y590" s="18">
        <v>24</v>
      </c>
      <c r="Z590" s="1" t="s">
        <v>2580</v>
      </c>
      <c r="AA590" s="1" t="s">
        <v>550</v>
      </c>
      <c r="AB590" s="1" t="s">
        <v>575</v>
      </c>
      <c r="AH590" s="1" t="s">
        <v>575</v>
      </c>
      <c r="AI590" s="1" t="s">
        <v>82</v>
      </c>
      <c r="AJ590" s="1">
        <v>17</v>
      </c>
      <c r="AK590" s="1">
        <v>1704296</v>
      </c>
      <c r="AL590" s="1" t="s">
        <v>551</v>
      </c>
      <c r="AM590" s="1">
        <v>5477</v>
      </c>
      <c r="AN590" s="1" t="s">
        <v>551</v>
      </c>
      <c r="AO590" s="1" t="s">
        <v>551</v>
      </c>
      <c r="AP590" s="1" t="s">
        <v>551</v>
      </c>
      <c r="AQ590" s="1" t="str">
        <f t="shared" si="29"/>
        <v>Yes</v>
      </c>
    </row>
    <row r="591" spans="1:43">
      <c r="A591" s="1">
        <v>17</v>
      </c>
      <c r="B591" s="1">
        <v>1713325</v>
      </c>
      <c r="C591" s="1">
        <v>9899299</v>
      </c>
      <c r="D591" s="1" t="s">
        <v>82</v>
      </c>
      <c r="E591" s="1" t="s">
        <v>1200</v>
      </c>
      <c r="F591" s="1" t="s">
        <v>548</v>
      </c>
      <c r="G591" s="1" t="s">
        <v>549</v>
      </c>
      <c r="H591" s="1">
        <v>703</v>
      </c>
      <c r="I591" s="1">
        <v>72.412763981589407</v>
      </c>
      <c r="J591" s="1">
        <v>10.33099015472</v>
      </c>
      <c r="K591" s="15">
        <v>2.3955404559087599E-12</v>
      </c>
      <c r="L591" s="1" t="s">
        <v>557</v>
      </c>
      <c r="M591" s="1" t="s">
        <v>553</v>
      </c>
      <c r="N591" s="1" t="s">
        <v>920</v>
      </c>
      <c r="O591" s="1" t="s">
        <v>82</v>
      </c>
      <c r="P591" s="1">
        <v>17</v>
      </c>
      <c r="Q591" s="1">
        <v>1665181</v>
      </c>
      <c r="R591" s="1" t="s">
        <v>183</v>
      </c>
      <c r="S591" s="1" t="s">
        <v>200</v>
      </c>
      <c r="T591" s="1" t="s">
        <v>562</v>
      </c>
      <c r="U591" s="1">
        <f t="shared" si="27"/>
        <v>48144</v>
      </c>
      <c r="V591" s="1" t="str">
        <f t="shared" si="28"/>
        <v>cis</v>
      </c>
      <c r="W591" s="1">
        <v>17</v>
      </c>
      <c r="X591" s="1">
        <v>1713325</v>
      </c>
      <c r="Y591" s="18">
        <v>24</v>
      </c>
      <c r="Z591" s="1" t="s">
        <v>2580</v>
      </c>
      <c r="AA591" s="1" t="s">
        <v>550</v>
      </c>
      <c r="AB591" s="1" t="s">
        <v>575</v>
      </c>
      <c r="AH591" s="1" t="s">
        <v>575</v>
      </c>
      <c r="AI591" s="1" t="s">
        <v>82</v>
      </c>
      <c r="AJ591" s="1">
        <v>17</v>
      </c>
      <c r="AK591" s="1">
        <v>1704296</v>
      </c>
      <c r="AL591" s="1" t="s">
        <v>551</v>
      </c>
      <c r="AM591" s="1">
        <v>9029</v>
      </c>
      <c r="AN591" s="1" t="s">
        <v>551</v>
      </c>
      <c r="AO591" s="1" t="s">
        <v>551</v>
      </c>
      <c r="AP591" s="1" t="s">
        <v>551</v>
      </c>
      <c r="AQ591" s="1" t="str">
        <f t="shared" si="29"/>
        <v>Yes</v>
      </c>
    </row>
    <row r="592" spans="1:43">
      <c r="A592" s="1">
        <v>17</v>
      </c>
      <c r="B592" s="1">
        <v>1715435</v>
      </c>
      <c r="C592" s="1">
        <v>7503422</v>
      </c>
      <c r="D592" s="1" t="s">
        <v>82</v>
      </c>
      <c r="E592" s="1" t="s">
        <v>1215</v>
      </c>
      <c r="F592" s="1" t="s">
        <v>565</v>
      </c>
      <c r="G592" s="1" t="s">
        <v>566</v>
      </c>
      <c r="H592" s="1">
        <v>703</v>
      </c>
      <c r="I592" s="1">
        <v>64.820603562022697</v>
      </c>
      <c r="J592" s="1">
        <v>9.7817137823366291</v>
      </c>
      <c r="K592" s="15">
        <v>3.4324556104813798E-11</v>
      </c>
      <c r="L592" s="1" t="s">
        <v>557</v>
      </c>
      <c r="M592" s="1" t="s">
        <v>553</v>
      </c>
      <c r="N592" s="1" t="s">
        <v>920</v>
      </c>
      <c r="O592" s="1" t="s">
        <v>82</v>
      </c>
      <c r="P592" s="1">
        <v>17</v>
      </c>
      <c r="Q592" s="1">
        <v>1665181</v>
      </c>
      <c r="R592" s="1" t="s">
        <v>183</v>
      </c>
      <c r="S592" s="1" t="s">
        <v>200</v>
      </c>
      <c r="T592" s="1" t="s">
        <v>562</v>
      </c>
      <c r="U592" s="1">
        <f t="shared" si="27"/>
        <v>50254</v>
      </c>
      <c r="V592" s="1" t="str">
        <f t="shared" si="28"/>
        <v>cis</v>
      </c>
      <c r="W592" s="1">
        <v>17</v>
      </c>
      <c r="X592" s="1">
        <v>1715435</v>
      </c>
      <c r="Y592" s="18">
        <v>24</v>
      </c>
      <c r="Z592" s="1" t="s">
        <v>2580</v>
      </c>
      <c r="AA592" s="1" t="s">
        <v>550</v>
      </c>
      <c r="AB592" s="1" t="s">
        <v>575</v>
      </c>
      <c r="AH592" s="1" t="s">
        <v>575</v>
      </c>
      <c r="AI592" s="1" t="s">
        <v>82</v>
      </c>
      <c r="AJ592" s="1">
        <v>17</v>
      </c>
      <c r="AK592" s="1">
        <v>1704296</v>
      </c>
      <c r="AL592" s="1" t="s">
        <v>551</v>
      </c>
      <c r="AM592" s="1">
        <v>11139</v>
      </c>
      <c r="AN592" s="1" t="s">
        <v>551</v>
      </c>
      <c r="AO592" s="1" t="s">
        <v>551</v>
      </c>
      <c r="AP592" s="1" t="s">
        <v>551</v>
      </c>
      <c r="AQ592" s="1" t="str">
        <f t="shared" si="29"/>
        <v>Yes</v>
      </c>
    </row>
    <row r="593" spans="1:43">
      <c r="A593" s="1">
        <v>17</v>
      </c>
      <c r="B593" s="1">
        <v>1716096</v>
      </c>
      <c r="C593" s="1">
        <v>28496742</v>
      </c>
      <c r="D593" s="1" t="s">
        <v>82</v>
      </c>
      <c r="E593" s="1" t="s">
        <v>1227</v>
      </c>
      <c r="F593" s="1" t="s">
        <v>549</v>
      </c>
      <c r="G593" s="1" t="s">
        <v>548</v>
      </c>
      <c r="H593" s="1">
        <v>703</v>
      </c>
      <c r="I593" s="1">
        <v>64.820603562022697</v>
      </c>
      <c r="J593" s="1">
        <v>9.7817137823366291</v>
      </c>
      <c r="K593" s="15">
        <v>3.4324556104813798E-11</v>
      </c>
      <c r="L593" s="1" t="s">
        <v>557</v>
      </c>
      <c r="M593" s="1" t="s">
        <v>553</v>
      </c>
      <c r="N593" s="1" t="s">
        <v>920</v>
      </c>
      <c r="O593" s="1" t="s">
        <v>82</v>
      </c>
      <c r="P593" s="1">
        <v>17</v>
      </c>
      <c r="Q593" s="1">
        <v>1665181</v>
      </c>
      <c r="R593" s="1" t="s">
        <v>183</v>
      </c>
      <c r="S593" s="1" t="s">
        <v>200</v>
      </c>
      <c r="T593" s="1" t="s">
        <v>562</v>
      </c>
      <c r="U593" s="1">
        <f t="shared" si="27"/>
        <v>50915</v>
      </c>
      <c r="V593" s="1" t="str">
        <f t="shared" si="28"/>
        <v>cis</v>
      </c>
      <c r="W593" s="1">
        <v>17</v>
      </c>
      <c r="X593" s="1">
        <v>1716096</v>
      </c>
      <c r="Y593" s="18">
        <v>24</v>
      </c>
      <c r="Z593" s="1" t="s">
        <v>2580</v>
      </c>
      <c r="AA593" s="1" t="s">
        <v>550</v>
      </c>
      <c r="AB593" s="1" t="s">
        <v>575</v>
      </c>
      <c r="AH593" s="1" t="s">
        <v>575</v>
      </c>
      <c r="AI593" s="1" t="s">
        <v>82</v>
      </c>
      <c r="AJ593" s="1">
        <v>17</v>
      </c>
      <c r="AK593" s="1">
        <v>1704296</v>
      </c>
      <c r="AL593" s="1" t="s">
        <v>551</v>
      </c>
      <c r="AM593" s="1">
        <v>11800</v>
      </c>
      <c r="AN593" s="1" t="s">
        <v>551</v>
      </c>
      <c r="AO593" s="1" t="s">
        <v>551</v>
      </c>
      <c r="AP593" s="1" t="s">
        <v>551</v>
      </c>
      <c r="AQ593" s="1" t="str">
        <f t="shared" si="29"/>
        <v>Yes</v>
      </c>
    </row>
    <row r="594" spans="1:43">
      <c r="A594" s="1">
        <v>17</v>
      </c>
      <c r="B594" s="1">
        <v>1717220</v>
      </c>
      <c r="C594" s="1">
        <v>35306985</v>
      </c>
      <c r="D594" s="1" t="s">
        <v>82</v>
      </c>
      <c r="E594" s="1" t="s">
        <v>1240</v>
      </c>
      <c r="F594" s="1" t="s">
        <v>549</v>
      </c>
      <c r="G594" s="1" t="s">
        <v>566</v>
      </c>
      <c r="H594" s="1">
        <v>703</v>
      </c>
      <c r="I594" s="1">
        <v>-75.297269687636202</v>
      </c>
      <c r="J594" s="1">
        <v>9.6210932624455392</v>
      </c>
      <c r="K594" s="15">
        <v>5.02559042224695E-15</v>
      </c>
      <c r="L594" s="1" t="s">
        <v>557</v>
      </c>
      <c r="M594" s="1" t="s">
        <v>553</v>
      </c>
      <c r="N594" s="1" t="s">
        <v>920</v>
      </c>
      <c r="O594" s="1" t="s">
        <v>82</v>
      </c>
      <c r="P594" s="1">
        <v>17</v>
      </c>
      <c r="Q594" s="1">
        <v>1665181</v>
      </c>
      <c r="R594" s="1" t="s">
        <v>183</v>
      </c>
      <c r="S594" s="1" t="s">
        <v>200</v>
      </c>
      <c r="T594" s="1" t="s">
        <v>562</v>
      </c>
      <c r="U594" s="1">
        <f t="shared" si="27"/>
        <v>52039</v>
      </c>
      <c r="V594" s="1" t="str">
        <f t="shared" si="28"/>
        <v>cis</v>
      </c>
      <c r="W594" s="1">
        <v>17</v>
      </c>
      <c r="X594" s="1">
        <v>1717220</v>
      </c>
      <c r="Y594" s="18">
        <v>24</v>
      </c>
      <c r="Z594" s="1" t="s">
        <v>2580</v>
      </c>
      <c r="AA594" s="1" t="s">
        <v>550</v>
      </c>
      <c r="AB594" s="1" t="s">
        <v>575</v>
      </c>
      <c r="AH594" s="1" t="s">
        <v>575</v>
      </c>
      <c r="AI594" s="1" t="s">
        <v>82</v>
      </c>
      <c r="AJ594" s="1">
        <v>17</v>
      </c>
      <c r="AK594" s="1">
        <v>1704296</v>
      </c>
      <c r="AL594" s="1" t="s">
        <v>551</v>
      </c>
      <c r="AM594" s="1">
        <v>12924</v>
      </c>
      <c r="AN594" s="1" t="s">
        <v>551</v>
      </c>
      <c r="AO594" s="1" t="s">
        <v>551</v>
      </c>
      <c r="AP594" s="1" t="s">
        <v>551</v>
      </c>
      <c r="AQ594" s="1" t="str">
        <f t="shared" si="29"/>
        <v>Yes</v>
      </c>
    </row>
    <row r="595" spans="1:43">
      <c r="A595" s="1">
        <v>17</v>
      </c>
      <c r="B595" s="1">
        <v>1717275</v>
      </c>
      <c r="C595" s="1">
        <v>12953068</v>
      </c>
      <c r="D595" s="1" t="s">
        <v>82</v>
      </c>
      <c r="E595" s="1" t="s">
        <v>1241</v>
      </c>
      <c r="F595" s="1" t="s">
        <v>566</v>
      </c>
      <c r="G595" s="1" t="s">
        <v>549</v>
      </c>
      <c r="H595" s="1">
        <v>703</v>
      </c>
      <c r="I595" s="1">
        <v>64.091632005154196</v>
      </c>
      <c r="J595" s="1">
        <v>9.7711800506331699</v>
      </c>
      <c r="K595" s="15">
        <v>5.4078359106669197E-11</v>
      </c>
      <c r="L595" s="1" t="s">
        <v>557</v>
      </c>
      <c r="M595" s="1" t="s">
        <v>553</v>
      </c>
      <c r="N595" s="1" t="s">
        <v>920</v>
      </c>
      <c r="O595" s="1" t="s">
        <v>82</v>
      </c>
      <c r="P595" s="1">
        <v>17</v>
      </c>
      <c r="Q595" s="1">
        <v>1665181</v>
      </c>
      <c r="R595" s="1" t="s">
        <v>183</v>
      </c>
      <c r="S595" s="1" t="s">
        <v>200</v>
      </c>
      <c r="T595" s="1" t="s">
        <v>562</v>
      </c>
      <c r="U595" s="1">
        <f t="shared" si="27"/>
        <v>52094</v>
      </c>
      <c r="V595" s="1" t="str">
        <f t="shared" si="28"/>
        <v>cis</v>
      </c>
      <c r="W595" s="1">
        <v>17</v>
      </c>
      <c r="X595" s="1">
        <v>1717275</v>
      </c>
      <c r="Y595" s="18">
        <v>24</v>
      </c>
      <c r="Z595" s="1" t="s">
        <v>2580</v>
      </c>
      <c r="AA595" s="1" t="s">
        <v>550</v>
      </c>
      <c r="AB595" s="1" t="s">
        <v>575</v>
      </c>
      <c r="AH595" s="1" t="s">
        <v>575</v>
      </c>
      <c r="AI595" s="1" t="s">
        <v>82</v>
      </c>
      <c r="AJ595" s="1">
        <v>17</v>
      </c>
      <c r="AK595" s="1">
        <v>1704296</v>
      </c>
      <c r="AL595" s="1" t="s">
        <v>551</v>
      </c>
      <c r="AM595" s="1">
        <v>12979</v>
      </c>
      <c r="AN595" s="1" t="s">
        <v>551</v>
      </c>
      <c r="AO595" s="1" t="s">
        <v>551</v>
      </c>
      <c r="AP595" s="1" t="s">
        <v>551</v>
      </c>
      <c r="AQ595" s="1" t="str">
        <f t="shared" si="29"/>
        <v>Yes</v>
      </c>
    </row>
    <row r="596" spans="1:43">
      <c r="A596" s="1">
        <v>17</v>
      </c>
      <c r="B596" s="1">
        <v>1717347</v>
      </c>
      <c r="C596" s="1">
        <v>67551635</v>
      </c>
      <c r="D596" s="1" t="s">
        <v>82</v>
      </c>
      <c r="E596" s="1" t="s">
        <v>1243</v>
      </c>
      <c r="F596" s="1" t="s">
        <v>566</v>
      </c>
      <c r="G596" s="1" t="s">
        <v>549</v>
      </c>
      <c r="H596" s="1">
        <v>703</v>
      </c>
      <c r="I596" s="1">
        <v>74.538356028702594</v>
      </c>
      <c r="J596" s="1">
        <v>10.4464978606052</v>
      </c>
      <c r="K596" s="15">
        <v>9.6612601921809009E-13</v>
      </c>
      <c r="L596" s="1" t="s">
        <v>557</v>
      </c>
      <c r="M596" s="1" t="s">
        <v>553</v>
      </c>
      <c r="N596" s="1" t="s">
        <v>920</v>
      </c>
      <c r="O596" s="1" t="s">
        <v>82</v>
      </c>
      <c r="P596" s="1">
        <v>17</v>
      </c>
      <c r="Q596" s="1">
        <v>1665181</v>
      </c>
      <c r="R596" s="1" t="s">
        <v>183</v>
      </c>
      <c r="S596" s="1" t="s">
        <v>200</v>
      </c>
      <c r="T596" s="1" t="s">
        <v>562</v>
      </c>
      <c r="U596" s="1">
        <f t="shared" si="27"/>
        <v>52166</v>
      </c>
      <c r="V596" s="1" t="str">
        <f t="shared" si="28"/>
        <v>cis</v>
      </c>
      <c r="W596" s="1">
        <v>17</v>
      </c>
      <c r="X596" s="1">
        <v>1717347</v>
      </c>
      <c r="Y596" s="18">
        <v>24</v>
      </c>
      <c r="AA596" s="1" t="s">
        <v>550</v>
      </c>
      <c r="AB596" s="1" t="s">
        <v>575</v>
      </c>
      <c r="AC596" s="1" t="s">
        <v>1243</v>
      </c>
      <c r="AD596" s="1" t="s">
        <v>1244</v>
      </c>
      <c r="AE596" s="1">
        <v>-0.30499999999999999</v>
      </c>
      <c r="AF596" s="1">
        <v>0.05</v>
      </c>
      <c r="AG596" s="1">
        <v>2.16E-9</v>
      </c>
      <c r="AH596" s="1" t="s">
        <v>551</v>
      </c>
      <c r="AI596" s="1" t="s">
        <v>82</v>
      </c>
      <c r="AJ596" s="1">
        <v>17</v>
      </c>
      <c r="AK596" s="1">
        <v>1717347</v>
      </c>
      <c r="AL596" s="1" t="s">
        <v>551</v>
      </c>
      <c r="AM596" s="1">
        <v>0</v>
      </c>
      <c r="AN596" s="1" t="s">
        <v>551</v>
      </c>
      <c r="AO596" s="1" t="s">
        <v>551</v>
      </c>
      <c r="AP596" s="1" t="s">
        <v>551</v>
      </c>
      <c r="AQ596" s="1" t="str">
        <f t="shared" si="29"/>
        <v>Yes</v>
      </c>
    </row>
    <row r="597" spans="1:43">
      <c r="A597" s="1">
        <v>17</v>
      </c>
      <c r="B597" s="1">
        <v>1717695</v>
      </c>
      <c r="C597" s="1">
        <v>11656931</v>
      </c>
      <c r="D597" s="1" t="s">
        <v>82</v>
      </c>
      <c r="E597" s="1" t="s">
        <v>1247</v>
      </c>
      <c r="F597" s="1" t="s">
        <v>548</v>
      </c>
      <c r="G597" s="1" t="s">
        <v>549</v>
      </c>
      <c r="H597" s="1">
        <v>703</v>
      </c>
      <c r="I597" s="1">
        <v>-74.989299064517894</v>
      </c>
      <c r="J597" s="1">
        <v>9.6149011374449493</v>
      </c>
      <c r="K597" s="15">
        <v>6.2261743451730902E-15</v>
      </c>
      <c r="L597" s="1" t="s">
        <v>557</v>
      </c>
      <c r="M597" s="1" t="s">
        <v>553</v>
      </c>
      <c r="N597" s="1" t="s">
        <v>920</v>
      </c>
      <c r="O597" s="1" t="s">
        <v>82</v>
      </c>
      <c r="P597" s="1">
        <v>17</v>
      </c>
      <c r="Q597" s="1">
        <v>1665181</v>
      </c>
      <c r="R597" s="1" t="s">
        <v>183</v>
      </c>
      <c r="S597" s="1" t="s">
        <v>200</v>
      </c>
      <c r="T597" s="1" t="s">
        <v>562</v>
      </c>
      <c r="U597" s="1">
        <f t="shared" si="27"/>
        <v>52514</v>
      </c>
      <c r="V597" s="1" t="str">
        <f t="shared" si="28"/>
        <v>cis</v>
      </c>
      <c r="W597" s="1">
        <v>17</v>
      </c>
      <c r="X597" s="1">
        <v>1717695</v>
      </c>
      <c r="Y597" s="18">
        <v>24</v>
      </c>
      <c r="Z597" s="1" t="s">
        <v>2580</v>
      </c>
      <c r="AA597" s="1" t="s">
        <v>550</v>
      </c>
      <c r="AB597" s="1" t="s">
        <v>575</v>
      </c>
      <c r="AH597" s="1" t="s">
        <v>575</v>
      </c>
      <c r="AI597" s="1" t="s">
        <v>82</v>
      </c>
      <c r="AJ597" s="1">
        <v>17</v>
      </c>
      <c r="AK597" s="1">
        <v>1717347</v>
      </c>
      <c r="AL597" s="1" t="s">
        <v>551</v>
      </c>
      <c r="AM597" s="1">
        <v>348</v>
      </c>
      <c r="AN597" s="1" t="s">
        <v>551</v>
      </c>
      <c r="AO597" s="1" t="s">
        <v>551</v>
      </c>
      <c r="AP597" s="1" t="s">
        <v>551</v>
      </c>
      <c r="AQ597" s="1" t="str">
        <f t="shared" si="29"/>
        <v>Yes</v>
      </c>
    </row>
    <row r="598" spans="1:43">
      <c r="A598" s="1">
        <v>17</v>
      </c>
      <c r="B598" s="1">
        <v>1718125</v>
      </c>
      <c r="C598" s="1">
        <v>72822481</v>
      </c>
      <c r="D598" s="1" t="s">
        <v>82</v>
      </c>
      <c r="E598" s="1" t="s">
        <v>1248</v>
      </c>
      <c r="F598" s="1" t="s">
        <v>548</v>
      </c>
      <c r="G598" s="1" t="s">
        <v>549</v>
      </c>
      <c r="H598" s="1">
        <v>703</v>
      </c>
      <c r="I598" s="1">
        <v>65.604599172576897</v>
      </c>
      <c r="J598" s="1">
        <v>9.7054659224013999</v>
      </c>
      <c r="K598" s="15">
        <v>1.3841931257226301E-11</v>
      </c>
      <c r="L598" s="1" t="s">
        <v>557</v>
      </c>
      <c r="M598" s="1" t="s">
        <v>553</v>
      </c>
      <c r="N598" s="1" t="s">
        <v>920</v>
      </c>
      <c r="O598" s="1" t="s">
        <v>82</v>
      </c>
      <c r="P598" s="1">
        <v>17</v>
      </c>
      <c r="Q598" s="1">
        <v>1665181</v>
      </c>
      <c r="R598" s="1" t="s">
        <v>183</v>
      </c>
      <c r="S598" s="1" t="s">
        <v>200</v>
      </c>
      <c r="T598" s="1" t="s">
        <v>562</v>
      </c>
      <c r="U598" s="1">
        <f t="shared" si="27"/>
        <v>52944</v>
      </c>
      <c r="V598" s="1" t="str">
        <f t="shared" si="28"/>
        <v>cis</v>
      </c>
      <c r="W598" s="1">
        <v>17</v>
      </c>
      <c r="X598" s="1">
        <v>1718125</v>
      </c>
      <c r="Y598" s="18">
        <v>24</v>
      </c>
      <c r="Z598" s="1" t="s">
        <v>2580</v>
      </c>
      <c r="AA598" s="1" t="s">
        <v>550</v>
      </c>
      <c r="AB598" s="1" t="s">
        <v>575</v>
      </c>
      <c r="AH598" s="1" t="s">
        <v>575</v>
      </c>
      <c r="AI598" s="1" t="s">
        <v>82</v>
      </c>
      <c r="AJ598" s="1">
        <v>17</v>
      </c>
      <c r="AK598" s="1">
        <v>1717347</v>
      </c>
      <c r="AL598" s="1" t="s">
        <v>551</v>
      </c>
      <c r="AM598" s="1">
        <v>778</v>
      </c>
      <c r="AN598" s="1" t="s">
        <v>551</v>
      </c>
      <c r="AO598" s="1" t="s">
        <v>551</v>
      </c>
      <c r="AP598" s="1" t="s">
        <v>551</v>
      </c>
      <c r="AQ598" s="1" t="str">
        <f t="shared" si="29"/>
        <v>Yes</v>
      </c>
    </row>
    <row r="599" spans="1:43">
      <c r="A599" s="1">
        <v>17</v>
      </c>
      <c r="B599" s="1">
        <v>1719240</v>
      </c>
      <c r="C599" s="1">
        <v>9675031</v>
      </c>
      <c r="D599" s="1" t="s">
        <v>82</v>
      </c>
      <c r="E599" s="1" t="s">
        <v>1251</v>
      </c>
      <c r="F599" s="1" t="s">
        <v>566</v>
      </c>
      <c r="G599" s="1" t="s">
        <v>565</v>
      </c>
      <c r="H599" s="1">
        <v>703</v>
      </c>
      <c r="I599" s="1">
        <v>-64.734832043809405</v>
      </c>
      <c r="J599" s="1">
        <v>9.3396000395577108</v>
      </c>
      <c r="K599" s="15">
        <v>4.1722361245346497E-12</v>
      </c>
      <c r="L599" s="1" t="s">
        <v>557</v>
      </c>
      <c r="M599" s="1" t="s">
        <v>553</v>
      </c>
      <c r="N599" s="1" t="s">
        <v>920</v>
      </c>
      <c r="O599" s="1" t="s">
        <v>82</v>
      </c>
      <c r="P599" s="1">
        <v>17</v>
      </c>
      <c r="Q599" s="1">
        <v>1665181</v>
      </c>
      <c r="R599" s="1" t="s">
        <v>183</v>
      </c>
      <c r="S599" s="1" t="s">
        <v>200</v>
      </c>
      <c r="T599" s="1" t="s">
        <v>562</v>
      </c>
      <c r="U599" s="1">
        <f t="shared" si="27"/>
        <v>54059</v>
      </c>
      <c r="V599" s="1" t="str">
        <f t="shared" si="28"/>
        <v>cis</v>
      </c>
      <c r="W599" s="1">
        <v>17</v>
      </c>
      <c r="X599" s="1">
        <v>1719240</v>
      </c>
      <c r="Y599" s="18">
        <v>24</v>
      </c>
      <c r="Z599" s="1" t="s">
        <v>2580</v>
      </c>
      <c r="AA599" s="1" t="s">
        <v>550</v>
      </c>
      <c r="AB599" s="1" t="s">
        <v>575</v>
      </c>
      <c r="AH599" s="1" t="s">
        <v>575</v>
      </c>
      <c r="AI599" s="1" t="s">
        <v>82</v>
      </c>
      <c r="AJ599" s="1">
        <v>17</v>
      </c>
      <c r="AK599" s="1">
        <v>1717347</v>
      </c>
      <c r="AL599" s="1" t="s">
        <v>551</v>
      </c>
      <c r="AM599" s="1">
        <v>1893</v>
      </c>
      <c r="AN599" s="1" t="s">
        <v>551</v>
      </c>
      <c r="AO599" s="1" t="s">
        <v>551</v>
      </c>
      <c r="AP599" s="1" t="s">
        <v>551</v>
      </c>
      <c r="AQ599" s="1" t="str">
        <f t="shared" si="29"/>
        <v>Yes</v>
      </c>
    </row>
    <row r="600" spans="1:43">
      <c r="A600" s="1">
        <v>17</v>
      </c>
      <c r="B600" s="1">
        <v>1719644</v>
      </c>
      <c r="C600" s="1">
        <v>144269025</v>
      </c>
      <c r="D600" s="1" t="s">
        <v>82</v>
      </c>
      <c r="E600" s="1" t="s">
        <v>1255</v>
      </c>
      <c r="F600" s="1" t="s">
        <v>566</v>
      </c>
      <c r="G600" s="1" t="s">
        <v>565</v>
      </c>
      <c r="H600" s="1">
        <v>703</v>
      </c>
      <c r="I600" s="1">
        <v>-75.190828049494698</v>
      </c>
      <c r="J600" s="1">
        <v>9.6399519771076694</v>
      </c>
      <c r="K600" s="15">
        <v>6.1947766285721703E-15</v>
      </c>
      <c r="L600" s="1" t="s">
        <v>557</v>
      </c>
      <c r="M600" s="1" t="s">
        <v>553</v>
      </c>
      <c r="N600" s="1" t="s">
        <v>920</v>
      </c>
      <c r="O600" s="1" t="s">
        <v>82</v>
      </c>
      <c r="P600" s="1">
        <v>17</v>
      </c>
      <c r="Q600" s="1">
        <v>1665181</v>
      </c>
      <c r="R600" s="1" t="s">
        <v>183</v>
      </c>
      <c r="S600" s="1" t="s">
        <v>200</v>
      </c>
      <c r="T600" s="1" t="s">
        <v>562</v>
      </c>
      <c r="U600" s="1">
        <f t="shared" si="27"/>
        <v>54463</v>
      </c>
      <c r="V600" s="1" t="str">
        <f t="shared" si="28"/>
        <v>cis</v>
      </c>
      <c r="W600" s="1">
        <v>17</v>
      </c>
      <c r="X600" s="1">
        <v>1719644</v>
      </c>
      <c r="Y600" s="18">
        <v>24</v>
      </c>
      <c r="Z600" s="1" t="s">
        <v>2580</v>
      </c>
      <c r="AA600" s="1" t="s">
        <v>550</v>
      </c>
      <c r="AB600" s="1" t="s">
        <v>575</v>
      </c>
      <c r="AH600" s="1" t="s">
        <v>575</v>
      </c>
      <c r="AI600" s="1" t="s">
        <v>82</v>
      </c>
      <c r="AJ600" s="1">
        <v>17</v>
      </c>
      <c r="AK600" s="1">
        <v>1717347</v>
      </c>
      <c r="AL600" s="1" t="s">
        <v>551</v>
      </c>
      <c r="AM600" s="1">
        <v>2297</v>
      </c>
      <c r="AN600" s="1" t="s">
        <v>551</v>
      </c>
      <c r="AO600" s="1" t="s">
        <v>551</v>
      </c>
      <c r="AP600" s="1" t="s">
        <v>551</v>
      </c>
      <c r="AQ600" s="1" t="str">
        <f t="shared" si="29"/>
        <v>Yes</v>
      </c>
    </row>
    <row r="601" spans="1:43">
      <c r="A601" s="1">
        <v>17</v>
      </c>
      <c r="B601" s="1">
        <v>1719951</v>
      </c>
      <c r="C601" s="1">
        <v>9909040</v>
      </c>
      <c r="D601" s="1" t="s">
        <v>82</v>
      </c>
      <c r="E601" s="1" t="s">
        <v>1260</v>
      </c>
      <c r="F601" s="1" t="s">
        <v>566</v>
      </c>
      <c r="G601" s="1" t="s">
        <v>565</v>
      </c>
      <c r="H601" s="1">
        <v>703</v>
      </c>
      <c r="I601" s="1">
        <v>-72.668187935163104</v>
      </c>
      <c r="J601" s="1">
        <v>9.51526763573405</v>
      </c>
      <c r="K601" s="15">
        <v>2.22325354788633E-14</v>
      </c>
      <c r="L601" s="1" t="s">
        <v>557</v>
      </c>
      <c r="M601" s="1" t="s">
        <v>553</v>
      </c>
      <c r="N601" s="1" t="s">
        <v>920</v>
      </c>
      <c r="O601" s="1" t="s">
        <v>82</v>
      </c>
      <c r="P601" s="1">
        <v>17</v>
      </c>
      <c r="Q601" s="1">
        <v>1665181</v>
      </c>
      <c r="R601" s="1" t="s">
        <v>183</v>
      </c>
      <c r="S601" s="1" t="s">
        <v>200</v>
      </c>
      <c r="T601" s="1" t="s">
        <v>562</v>
      </c>
      <c r="U601" s="1">
        <f t="shared" si="27"/>
        <v>54770</v>
      </c>
      <c r="V601" s="1" t="str">
        <f t="shared" si="28"/>
        <v>cis</v>
      </c>
      <c r="W601" s="1">
        <v>17</v>
      </c>
      <c r="X601" s="1">
        <v>1719951</v>
      </c>
      <c r="Y601" s="18">
        <v>24</v>
      </c>
      <c r="Z601" s="1" t="s">
        <v>2580</v>
      </c>
      <c r="AA601" s="1" t="s">
        <v>550</v>
      </c>
      <c r="AB601" s="1" t="s">
        <v>575</v>
      </c>
      <c r="AH601" s="1" t="s">
        <v>575</v>
      </c>
      <c r="AI601" s="1" t="s">
        <v>82</v>
      </c>
      <c r="AJ601" s="1">
        <v>17</v>
      </c>
      <c r="AK601" s="1">
        <v>1717347</v>
      </c>
      <c r="AL601" s="1" t="s">
        <v>551</v>
      </c>
      <c r="AM601" s="1">
        <v>2604</v>
      </c>
      <c r="AN601" s="1" t="s">
        <v>551</v>
      </c>
      <c r="AO601" s="1" t="s">
        <v>551</v>
      </c>
      <c r="AP601" s="1" t="s">
        <v>551</v>
      </c>
      <c r="AQ601" s="1" t="str">
        <f t="shared" si="29"/>
        <v>Yes</v>
      </c>
    </row>
    <row r="602" spans="1:43">
      <c r="A602" s="1">
        <v>17</v>
      </c>
      <c r="B602" s="1">
        <v>1721071</v>
      </c>
      <c r="C602" s="1">
        <v>72822482</v>
      </c>
      <c r="D602" s="1" t="s">
        <v>82</v>
      </c>
      <c r="E602" s="1" t="s">
        <v>1264</v>
      </c>
      <c r="F602" s="1" t="s">
        <v>549</v>
      </c>
      <c r="G602" s="1" t="s">
        <v>548</v>
      </c>
      <c r="H602" s="1">
        <v>703</v>
      </c>
      <c r="I602" s="1">
        <v>63.045867356408202</v>
      </c>
      <c r="J602" s="1">
        <v>9.7359005682083808</v>
      </c>
      <c r="K602" s="15">
        <v>9.4431444709374801E-11</v>
      </c>
      <c r="L602" s="1" t="s">
        <v>557</v>
      </c>
      <c r="M602" s="1" t="s">
        <v>553</v>
      </c>
      <c r="N602" s="1" t="s">
        <v>920</v>
      </c>
      <c r="O602" s="1" t="s">
        <v>82</v>
      </c>
      <c r="P602" s="1">
        <v>17</v>
      </c>
      <c r="Q602" s="1">
        <v>1665181</v>
      </c>
      <c r="R602" s="1" t="s">
        <v>183</v>
      </c>
      <c r="S602" s="1" t="s">
        <v>200</v>
      </c>
      <c r="T602" s="1" t="s">
        <v>562</v>
      </c>
      <c r="U602" s="1">
        <f t="shared" si="27"/>
        <v>55890</v>
      </c>
      <c r="V602" s="1" t="str">
        <f t="shared" si="28"/>
        <v>cis</v>
      </c>
      <c r="W602" s="1">
        <v>17</v>
      </c>
      <c r="X602" s="1">
        <v>1721071</v>
      </c>
      <c r="Y602" s="18">
        <v>24</v>
      </c>
      <c r="Z602" s="1" t="s">
        <v>2580</v>
      </c>
      <c r="AA602" s="1" t="s">
        <v>550</v>
      </c>
      <c r="AB602" s="1" t="s">
        <v>575</v>
      </c>
      <c r="AH602" s="1" t="s">
        <v>575</v>
      </c>
      <c r="AI602" s="1" t="s">
        <v>82</v>
      </c>
      <c r="AJ602" s="1">
        <v>17</v>
      </c>
      <c r="AK602" s="1">
        <v>1717347</v>
      </c>
      <c r="AL602" s="1" t="s">
        <v>551</v>
      </c>
      <c r="AM602" s="1">
        <v>3724</v>
      </c>
      <c r="AN602" s="1" t="s">
        <v>551</v>
      </c>
      <c r="AO602" s="1" t="s">
        <v>551</v>
      </c>
      <c r="AP602" s="1" t="s">
        <v>551</v>
      </c>
      <c r="AQ602" s="1" t="str">
        <f t="shared" si="29"/>
        <v>Yes</v>
      </c>
    </row>
    <row r="603" spans="1:43">
      <c r="A603" s="1">
        <v>17</v>
      </c>
      <c r="B603" s="1">
        <v>1721613</v>
      </c>
      <c r="C603" s="1">
        <v>9914094</v>
      </c>
      <c r="D603" s="1" t="s">
        <v>82</v>
      </c>
      <c r="E603" s="1" t="s">
        <v>1269</v>
      </c>
      <c r="F603" s="1" t="s">
        <v>565</v>
      </c>
      <c r="G603" s="1" t="s">
        <v>548</v>
      </c>
      <c r="H603" s="1">
        <v>703</v>
      </c>
      <c r="I603" s="1">
        <v>63.086005812698801</v>
      </c>
      <c r="J603" s="1">
        <v>9.57387497130334</v>
      </c>
      <c r="K603" s="15">
        <v>4.4163424532295699E-11</v>
      </c>
      <c r="L603" s="1" t="s">
        <v>557</v>
      </c>
      <c r="M603" s="1" t="s">
        <v>553</v>
      </c>
      <c r="N603" s="1" t="s">
        <v>920</v>
      </c>
      <c r="O603" s="1" t="s">
        <v>82</v>
      </c>
      <c r="P603" s="1">
        <v>17</v>
      </c>
      <c r="Q603" s="1">
        <v>1665181</v>
      </c>
      <c r="R603" s="1" t="s">
        <v>183</v>
      </c>
      <c r="S603" s="1" t="s">
        <v>200</v>
      </c>
      <c r="T603" s="1" t="s">
        <v>562</v>
      </c>
      <c r="U603" s="1">
        <f t="shared" si="27"/>
        <v>56432</v>
      </c>
      <c r="V603" s="1" t="str">
        <f t="shared" si="28"/>
        <v>cis</v>
      </c>
      <c r="W603" s="1">
        <v>17</v>
      </c>
      <c r="X603" s="1">
        <v>1721613</v>
      </c>
      <c r="Y603" s="18">
        <v>24</v>
      </c>
      <c r="Z603" s="1" t="s">
        <v>2580</v>
      </c>
      <c r="AA603" s="1" t="s">
        <v>550</v>
      </c>
      <c r="AB603" s="1" t="s">
        <v>575</v>
      </c>
      <c r="AH603" s="1" t="s">
        <v>575</v>
      </c>
      <c r="AI603" s="1" t="s">
        <v>82</v>
      </c>
      <c r="AJ603" s="1">
        <v>17</v>
      </c>
      <c r="AK603" s="1">
        <v>1717347</v>
      </c>
      <c r="AL603" s="1" t="s">
        <v>551</v>
      </c>
      <c r="AM603" s="1">
        <v>4266</v>
      </c>
      <c r="AN603" s="1" t="s">
        <v>551</v>
      </c>
      <c r="AO603" s="1" t="s">
        <v>551</v>
      </c>
      <c r="AP603" s="1" t="s">
        <v>551</v>
      </c>
      <c r="AQ603" s="1" t="str">
        <f t="shared" si="29"/>
        <v>Yes</v>
      </c>
    </row>
    <row r="604" spans="1:43">
      <c r="A604" s="1">
        <v>17</v>
      </c>
      <c r="B604" s="1">
        <v>1721624</v>
      </c>
      <c r="C604" s="1">
        <v>72822483</v>
      </c>
      <c r="D604" s="1" t="s">
        <v>82</v>
      </c>
      <c r="E604" s="1" t="s">
        <v>1270</v>
      </c>
      <c r="F604" s="1" t="s">
        <v>549</v>
      </c>
      <c r="G604" s="1" t="s">
        <v>565</v>
      </c>
      <c r="H604" s="1">
        <v>703</v>
      </c>
      <c r="I604" s="1">
        <v>64.194378325752396</v>
      </c>
      <c r="J604" s="1">
        <v>9.6146894813751107</v>
      </c>
      <c r="K604" s="15">
        <v>2.4438576842686301E-11</v>
      </c>
      <c r="L604" s="1" t="s">
        <v>557</v>
      </c>
      <c r="M604" s="1" t="s">
        <v>553</v>
      </c>
      <c r="N604" s="1" t="s">
        <v>920</v>
      </c>
      <c r="O604" s="1" t="s">
        <v>82</v>
      </c>
      <c r="P604" s="1">
        <v>17</v>
      </c>
      <c r="Q604" s="1">
        <v>1665181</v>
      </c>
      <c r="R604" s="1" t="s">
        <v>183</v>
      </c>
      <c r="S604" s="1" t="s">
        <v>200</v>
      </c>
      <c r="T604" s="1" t="s">
        <v>562</v>
      </c>
      <c r="U604" s="1">
        <f t="shared" si="27"/>
        <v>56443</v>
      </c>
      <c r="V604" s="1" t="str">
        <f t="shared" si="28"/>
        <v>cis</v>
      </c>
      <c r="W604" s="1">
        <v>17</v>
      </c>
      <c r="X604" s="1">
        <v>1721624</v>
      </c>
      <c r="Y604" s="18">
        <v>24</v>
      </c>
      <c r="Z604" s="1" t="s">
        <v>2580</v>
      </c>
      <c r="AA604" s="1" t="s">
        <v>550</v>
      </c>
      <c r="AB604" s="1" t="s">
        <v>575</v>
      </c>
      <c r="AH604" s="1" t="s">
        <v>575</v>
      </c>
      <c r="AI604" s="1" t="s">
        <v>82</v>
      </c>
      <c r="AJ604" s="1">
        <v>17</v>
      </c>
      <c r="AK604" s="1">
        <v>1717347</v>
      </c>
      <c r="AL604" s="1" t="s">
        <v>551</v>
      </c>
      <c r="AM604" s="1">
        <v>4277</v>
      </c>
      <c r="AN604" s="1" t="s">
        <v>551</v>
      </c>
      <c r="AO604" s="1" t="s">
        <v>551</v>
      </c>
      <c r="AP604" s="1" t="s">
        <v>551</v>
      </c>
      <c r="AQ604" s="1" t="str">
        <f t="shared" si="29"/>
        <v>Yes</v>
      </c>
    </row>
    <row r="605" spans="1:43">
      <c r="A605" s="1">
        <v>17</v>
      </c>
      <c r="B605" s="1">
        <v>1722903</v>
      </c>
      <c r="C605" s="1">
        <v>9895036</v>
      </c>
      <c r="D605" s="1" t="s">
        <v>82</v>
      </c>
      <c r="E605" s="1" t="s">
        <v>1281</v>
      </c>
      <c r="F605" s="1" t="s">
        <v>565</v>
      </c>
      <c r="G605" s="1" t="s">
        <v>549</v>
      </c>
      <c r="H605" s="1">
        <v>703</v>
      </c>
      <c r="I605" s="1">
        <v>64.678100218902699</v>
      </c>
      <c r="J605" s="1">
        <v>9.7635053403586003</v>
      </c>
      <c r="K605" s="15">
        <v>3.48483718987427E-11</v>
      </c>
      <c r="L605" s="1" t="s">
        <v>557</v>
      </c>
      <c r="M605" s="1" t="s">
        <v>553</v>
      </c>
      <c r="N605" s="1" t="s">
        <v>920</v>
      </c>
      <c r="O605" s="1" t="s">
        <v>82</v>
      </c>
      <c r="P605" s="1">
        <v>17</v>
      </c>
      <c r="Q605" s="1">
        <v>1665181</v>
      </c>
      <c r="R605" s="1" t="s">
        <v>183</v>
      </c>
      <c r="S605" s="1" t="s">
        <v>200</v>
      </c>
      <c r="T605" s="1" t="s">
        <v>562</v>
      </c>
      <c r="U605" s="1">
        <f t="shared" si="27"/>
        <v>57722</v>
      </c>
      <c r="V605" s="1" t="str">
        <f t="shared" si="28"/>
        <v>cis</v>
      </c>
      <c r="W605" s="1">
        <v>17</v>
      </c>
      <c r="X605" s="1">
        <v>1722903</v>
      </c>
      <c r="Y605" s="18">
        <v>24</v>
      </c>
      <c r="Z605" s="1" t="s">
        <v>2580</v>
      </c>
      <c r="AA605" s="1" t="s">
        <v>550</v>
      </c>
      <c r="AB605" s="1" t="s">
        <v>575</v>
      </c>
      <c r="AH605" s="1" t="s">
        <v>575</v>
      </c>
      <c r="AI605" s="1" t="s">
        <v>82</v>
      </c>
      <c r="AJ605" s="1">
        <v>17</v>
      </c>
      <c r="AK605" s="1">
        <v>1717347</v>
      </c>
      <c r="AL605" s="1" t="s">
        <v>551</v>
      </c>
      <c r="AM605" s="1">
        <v>5556</v>
      </c>
      <c r="AN605" s="1" t="s">
        <v>551</v>
      </c>
      <c r="AO605" s="1" t="s">
        <v>551</v>
      </c>
      <c r="AP605" s="1" t="s">
        <v>551</v>
      </c>
      <c r="AQ605" s="1" t="str">
        <f t="shared" si="29"/>
        <v>Yes</v>
      </c>
    </row>
    <row r="606" spans="1:43">
      <c r="A606" s="1">
        <v>17</v>
      </c>
      <c r="B606" s="1">
        <v>1722912</v>
      </c>
      <c r="C606" s="1">
        <v>58359867</v>
      </c>
      <c r="D606" s="1" t="s">
        <v>82</v>
      </c>
      <c r="E606" s="1" t="s">
        <v>1282</v>
      </c>
      <c r="F606" s="1" t="s">
        <v>566</v>
      </c>
      <c r="G606" s="1" t="s">
        <v>565</v>
      </c>
      <c r="H606" s="1">
        <v>703</v>
      </c>
      <c r="I606" s="1">
        <v>64.820603562022697</v>
      </c>
      <c r="J606" s="1">
        <v>9.7817137823366291</v>
      </c>
      <c r="K606" s="15">
        <v>3.4324556104813798E-11</v>
      </c>
      <c r="L606" s="1" t="s">
        <v>557</v>
      </c>
      <c r="M606" s="1" t="s">
        <v>553</v>
      </c>
      <c r="N606" s="1" t="s">
        <v>920</v>
      </c>
      <c r="O606" s="1" t="s">
        <v>82</v>
      </c>
      <c r="P606" s="1">
        <v>17</v>
      </c>
      <c r="Q606" s="1">
        <v>1665181</v>
      </c>
      <c r="R606" s="1" t="s">
        <v>183</v>
      </c>
      <c r="S606" s="1" t="s">
        <v>200</v>
      </c>
      <c r="T606" s="1" t="s">
        <v>562</v>
      </c>
      <c r="U606" s="1">
        <f t="shared" si="27"/>
        <v>57731</v>
      </c>
      <c r="V606" s="1" t="str">
        <f t="shared" si="28"/>
        <v>cis</v>
      </c>
      <c r="W606" s="1">
        <v>17</v>
      </c>
      <c r="X606" s="1">
        <v>1722912</v>
      </c>
      <c r="Y606" s="18">
        <v>24</v>
      </c>
      <c r="Z606" s="1" t="s">
        <v>2580</v>
      </c>
      <c r="AA606" s="1" t="s">
        <v>550</v>
      </c>
      <c r="AB606" s="1" t="s">
        <v>575</v>
      </c>
      <c r="AH606" s="1" t="s">
        <v>575</v>
      </c>
      <c r="AI606" s="1" t="s">
        <v>82</v>
      </c>
      <c r="AJ606" s="1">
        <v>17</v>
      </c>
      <c r="AK606" s="1">
        <v>1717347</v>
      </c>
      <c r="AL606" s="1" t="s">
        <v>551</v>
      </c>
      <c r="AM606" s="1">
        <v>5565</v>
      </c>
      <c r="AN606" s="1" t="s">
        <v>551</v>
      </c>
      <c r="AO606" s="1" t="s">
        <v>551</v>
      </c>
      <c r="AP606" s="1" t="s">
        <v>551</v>
      </c>
      <c r="AQ606" s="1" t="str">
        <f t="shared" si="29"/>
        <v>Yes</v>
      </c>
    </row>
    <row r="607" spans="1:43">
      <c r="A607" s="1">
        <v>17</v>
      </c>
      <c r="B607" s="1">
        <v>1724701</v>
      </c>
      <c r="C607" s="1">
        <v>9912024</v>
      </c>
      <c r="D607" s="1" t="s">
        <v>82</v>
      </c>
      <c r="E607" s="1" t="s">
        <v>1288</v>
      </c>
      <c r="F607" s="1" t="s">
        <v>565</v>
      </c>
      <c r="G607" s="1" t="s">
        <v>566</v>
      </c>
      <c r="H607" s="1">
        <v>703</v>
      </c>
      <c r="I607" s="1">
        <v>64.194378325752396</v>
      </c>
      <c r="J607" s="1">
        <v>9.6146894813751107</v>
      </c>
      <c r="K607" s="15">
        <v>2.4438576842686301E-11</v>
      </c>
      <c r="L607" s="1" t="s">
        <v>557</v>
      </c>
      <c r="M607" s="1" t="s">
        <v>553</v>
      </c>
      <c r="N607" s="1" t="s">
        <v>920</v>
      </c>
      <c r="O607" s="1" t="s">
        <v>82</v>
      </c>
      <c r="P607" s="1">
        <v>17</v>
      </c>
      <c r="Q607" s="1">
        <v>1665181</v>
      </c>
      <c r="R607" s="1" t="s">
        <v>183</v>
      </c>
      <c r="S607" s="1" t="s">
        <v>200</v>
      </c>
      <c r="T607" s="1" t="s">
        <v>562</v>
      </c>
      <c r="U607" s="1">
        <f t="shared" si="27"/>
        <v>59520</v>
      </c>
      <c r="V607" s="1" t="str">
        <f t="shared" si="28"/>
        <v>cis</v>
      </c>
      <c r="W607" s="1">
        <v>17</v>
      </c>
      <c r="X607" s="1">
        <v>1724701</v>
      </c>
      <c r="Y607" s="18">
        <v>24</v>
      </c>
      <c r="Z607" s="1" t="s">
        <v>2580</v>
      </c>
      <c r="AA607" s="1" t="s">
        <v>550</v>
      </c>
      <c r="AB607" s="1" t="s">
        <v>575</v>
      </c>
      <c r="AH607" s="1" t="s">
        <v>575</v>
      </c>
      <c r="AI607" s="1" t="s">
        <v>82</v>
      </c>
      <c r="AJ607" s="1">
        <v>17</v>
      </c>
      <c r="AK607" s="1">
        <v>1717347</v>
      </c>
      <c r="AL607" s="1" t="s">
        <v>551</v>
      </c>
      <c r="AM607" s="1">
        <v>7354</v>
      </c>
      <c r="AN607" s="1" t="s">
        <v>551</v>
      </c>
      <c r="AO607" s="1" t="s">
        <v>551</v>
      </c>
      <c r="AP607" s="1" t="s">
        <v>551</v>
      </c>
      <c r="AQ607" s="1" t="str">
        <f t="shared" si="29"/>
        <v>Yes</v>
      </c>
    </row>
    <row r="608" spans="1:43">
      <c r="A608" s="1">
        <v>17</v>
      </c>
      <c r="B608" s="1">
        <v>1725133</v>
      </c>
      <c r="C608" s="1">
        <v>7501548</v>
      </c>
      <c r="D608" s="1" t="s">
        <v>82</v>
      </c>
      <c r="E608" s="1" t="s">
        <v>1289</v>
      </c>
      <c r="F608" s="1" t="s">
        <v>565</v>
      </c>
      <c r="G608" s="1" t="s">
        <v>566</v>
      </c>
      <c r="H608" s="1">
        <v>703</v>
      </c>
      <c r="I608" s="1">
        <v>64.194378325752396</v>
      </c>
      <c r="J608" s="1">
        <v>9.6146894813751107</v>
      </c>
      <c r="K608" s="15">
        <v>2.4438576842686301E-11</v>
      </c>
      <c r="L608" s="1" t="s">
        <v>557</v>
      </c>
      <c r="M608" s="1" t="s">
        <v>553</v>
      </c>
      <c r="N608" s="1" t="s">
        <v>920</v>
      </c>
      <c r="O608" s="1" t="s">
        <v>82</v>
      </c>
      <c r="P608" s="1">
        <v>17</v>
      </c>
      <c r="Q608" s="1">
        <v>1665181</v>
      </c>
      <c r="R608" s="1" t="s">
        <v>183</v>
      </c>
      <c r="S608" s="1" t="s">
        <v>200</v>
      </c>
      <c r="T608" s="1" t="s">
        <v>562</v>
      </c>
      <c r="U608" s="1">
        <f t="shared" si="27"/>
        <v>59952</v>
      </c>
      <c r="V608" s="1" t="str">
        <f t="shared" si="28"/>
        <v>cis</v>
      </c>
      <c r="W608" s="1">
        <v>17</v>
      </c>
      <c r="X608" s="1">
        <v>1725133</v>
      </c>
      <c r="Y608" s="18">
        <v>24</v>
      </c>
      <c r="Z608" s="1" t="s">
        <v>2580</v>
      </c>
      <c r="AA608" s="1" t="s">
        <v>550</v>
      </c>
      <c r="AB608" s="1" t="s">
        <v>575</v>
      </c>
      <c r="AH608" s="1" t="s">
        <v>575</v>
      </c>
      <c r="AI608" s="1" t="s">
        <v>82</v>
      </c>
      <c r="AJ608" s="1">
        <v>17</v>
      </c>
      <c r="AK608" s="1">
        <v>1717347</v>
      </c>
      <c r="AL608" s="1" t="s">
        <v>551</v>
      </c>
      <c r="AM608" s="1">
        <v>7786</v>
      </c>
      <c r="AN608" s="1" t="s">
        <v>551</v>
      </c>
      <c r="AO608" s="1" t="s">
        <v>551</v>
      </c>
      <c r="AP608" s="1" t="s">
        <v>551</v>
      </c>
      <c r="AQ608" s="1" t="str">
        <f t="shared" si="29"/>
        <v>Yes</v>
      </c>
    </row>
    <row r="609" spans="1:43">
      <c r="A609" s="1">
        <v>17</v>
      </c>
      <c r="B609" s="1">
        <v>1725134</v>
      </c>
      <c r="C609" s="1">
        <v>7502036</v>
      </c>
      <c r="D609" s="1" t="s">
        <v>82</v>
      </c>
      <c r="E609" s="1" t="s">
        <v>1290</v>
      </c>
      <c r="F609" s="1" t="s">
        <v>549</v>
      </c>
      <c r="G609" s="1" t="s">
        <v>548</v>
      </c>
      <c r="H609" s="1">
        <v>703</v>
      </c>
      <c r="I609" s="1">
        <v>62.946957542258303</v>
      </c>
      <c r="J609" s="1">
        <v>9.6491950285913592</v>
      </c>
      <c r="K609" s="15">
        <v>6.8664819339686005E-11</v>
      </c>
      <c r="L609" s="1" t="s">
        <v>557</v>
      </c>
      <c r="M609" s="1" t="s">
        <v>553</v>
      </c>
      <c r="N609" s="1" t="s">
        <v>920</v>
      </c>
      <c r="O609" s="1" t="s">
        <v>82</v>
      </c>
      <c r="P609" s="1">
        <v>17</v>
      </c>
      <c r="Q609" s="1">
        <v>1665181</v>
      </c>
      <c r="R609" s="1" t="s">
        <v>183</v>
      </c>
      <c r="S609" s="1" t="s">
        <v>200</v>
      </c>
      <c r="T609" s="1" t="s">
        <v>562</v>
      </c>
      <c r="U609" s="1">
        <f t="shared" si="27"/>
        <v>59953</v>
      </c>
      <c r="V609" s="1" t="str">
        <f t="shared" si="28"/>
        <v>cis</v>
      </c>
      <c r="W609" s="1">
        <v>17</v>
      </c>
      <c r="X609" s="1">
        <v>1725134</v>
      </c>
      <c r="Y609" s="18">
        <v>24</v>
      </c>
      <c r="Z609" s="1" t="s">
        <v>2580</v>
      </c>
      <c r="AA609" s="1" t="s">
        <v>550</v>
      </c>
      <c r="AB609" s="1" t="s">
        <v>575</v>
      </c>
      <c r="AH609" s="1" t="s">
        <v>575</v>
      </c>
      <c r="AI609" s="1" t="s">
        <v>82</v>
      </c>
      <c r="AJ609" s="1">
        <v>17</v>
      </c>
      <c r="AK609" s="1">
        <v>1717347</v>
      </c>
      <c r="AL609" s="1" t="s">
        <v>551</v>
      </c>
      <c r="AM609" s="1">
        <v>7787</v>
      </c>
      <c r="AN609" s="1" t="s">
        <v>551</v>
      </c>
      <c r="AO609" s="1" t="s">
        <v>551</v>
      </c>
      <c r="AP609" s="1" t="s">
        <v>551</v>
      </c>
      <c r="AQ609" s="1" t="str">
        <f t="shared" si="29"/>
        <v>Yes</v>
      </c>
    </row>
    <row r="610" spans="1:43">
      <c r="A610" s="1">
        <v>17</v>
      </c>
      <c r="B610" s="1">
        <v>1725273</v>
      </c>
      <c r="C610" s="1">
        <v>7503672</v>
      </c>
      <c r="D610" s="1" t="s">
        <v>82</v>
      </c>
      <c r="E610" s="1" t="s">
        <v>1291</v>
      </c>
      <c r="F610" s="1" t="s">
        <v>565</v>
      </c>
      <c r="G610" s="1" t="s">
        <v>549</v>
      </c>
      <c r="H610" s="1">
        <v>703</v>
      </c>
      <c r="I610" s="1">
        <v>62.946957542258303</v>
      </c>
      <c r="J610" s="1">
        <v>9.6491950285913592</v>
      </c>
      <c r="K610" s="15">
        <v>6.8664819339686005E-11</v>
      </c>
      <c r="L610" s="1" t="s">
        <v>557</v>
      </c>
      <c r="M610" s="1" t="s">
        <v>553</v>
      </c>
      <c r="N610" s="1" t="s">
        <v>920</v>
      </c>
      <c r="O610" s="1" t="s">
        <v>82</v>
      </c>
      <c r="P610" s="1">
        <v>17</v>
      </c>
      <c r="Q610" s="1">
        <v>1665181</v>
      </c>
      <c r="R610" s="1" t="s">
        <v>183</v>
      </c>
      <c r="S610" s="1" t="s">
        <v>200</v>
      </c>
      <c r="T610" s="1" t="s">
        <v>562</v>
      </c>
      <c r="U610" s="1">
        <f t="shared" si="27"/>
        <v>60092</v>
      </c>
      <c r="V610" s="1" t="str">
        <f t="shared" si="28"/>
        <v>cis</v>
      </c>
      <c r="W610" s="1">
        <v>17</v>
      </c>
      <c r="X610" s="1">
        <v>1725273</v>
      </c>
      <c r="Y610" s="18">
        <v>24</v>
      </c>
      <c r="Z610" s="1" t="s">
        <v>2580</v>
      </c>
      <c r="AA610" s="1" t="s">
        <v>550</v>
      </c>
      <c r="AB610" s="1" t="s">
        <v>575</v>
      </c>
      <c r="AH610" s="1" t="s">
        <v>575</v>
      </c>
      <c r="AI610" s="1" t="s">
        <v>82</v>
      </c>
      <c r="AJ610" s="1">
        <v>17</v>
      </c>
      <c r="AK610" s="1">
        <v>1717347</v>
      </c>
      <c r="AL610" s="1" t="s">
        <v>551</v>
      </c>
      <c r="AM610" s="1">
        <v>7926</v>
      </c>
      <c r="AN610" s="1" t="s">
        <v>551</v>
      </c>
      <c r="AO610" s="1" t="s">
        <v>551</v>
      </c>
      <c r="AP610" s="1" t="s">
        <v>551</v>
      </c>
      <c r="AQ610" s="1" t="str">
        <f t="shared" si="29"/>
        <v>Yes</v>
      </c>
    </row>
    <row r="611" spans="1:43">
      <c r="A611" s="1">
        <v>17</v>
      </c>
      <c r="B611" s="1">
        <v>1727298</v>
      </c>
      <c r="C611" s="1">
        <v>719913</v>
      </c>
      <c r="D611" s="1" t="s">
        <v>82</v>
      </c>
      <c r="E611" s="1" t="s">
        <v>1302</v>
      </c>
      <c r="F611" s="1" t="s">
        <v>565</v>
      </c>
      <c r="G611" s="1" t="s">
        <v>566</v>
      </c>
      <c r="H611" s="1">
        <v>703</v>
      </c>
      <c r="I611" s="1">
        <v>63.758130029558401</v>
      </c>
      <c r="J611" s="1">
        <v>9.6670458923410205</v>
      </c>
      <c r="K611" s="15">
        <v>4.2408256847869098E-11</v>
      </c>
      <c r="L611" s="1" t="s">
        <v>557</v>
      </c>
      <c r="M611" s="1" t="s">
        <v>553</v>
      </c>
      <c r="N611" s="1" t="s">
        <v>920</v>
      </c>
      <c r="O611" s="1" t="s">
        <v>82</v>
      </c>
      <c r="P611" s="1">
        <v>17</v>
      </c>
      <c r="Q611" s="1">
        <v>1665181</v>
      </c>
      <c r="R611" s="1" t="s">
        <v>183</v>
      </c>
      <c r="S611" s="1" t="s">
        <v>200</v>
      </c>
      <c r="T611" s="1" t="s">
        <v>562</v>
      </c>
      <c r="U611" s="1">
        <f t="shared" si="27"/>
        <v>62117</v>
      </c>
      <c r="V611" s="1" t="str">
        <f t="shared" si="28"/>
        <v>cis</v>
      </c>
      <c r="W611" s="1">
        <v>17</v>
      </c>
      <c r="X611" s="1">
        <v>1727298</v>
      </c>
      <c r="Y611" s="18">
        <v>24</v>
      </c>
      <c r="Z611" s="1" t="s">
        <v>2580</v>
      </c>
      <c r="AA611" s="1" t="s">
        <v>550</v>
      </c>
      <c r="AB611" s="1" t="s">
        <v>575</v>
      </c>
      <c r="AH611" s="1" t="s">
        <v>575</v>
      </c>
      <c r="AI611" s="1" t="s">
        <v>82</v>
      </c>
      <c r="AJ611" s="1">
        <v>17</v>
      </c>
      <c r="AK611" s="1">
        <v>1717347</v>
      </c>
      <c r="AL611" s="1" t="s">
        <v>551</v>
      </c>
      <c r="AM611" s="1">
        <v>9951</v>
      </c>
      <c r="AN611" s="1" t="s">
        <v>551</v>
      </c>
      <c r="AO611" s="1" t="s">
        <v>551</v>
      </c>
      <c r="AP611" s="1" t="s">
        <v>551</v>
      </c>
      <c r="AQ611" s="1" t="str">
        <f t="shared" si="29"/>
        <v>Yes</v>
      </c>
    </row>
    <row r="612" spans="1:43">
      <c r="A612" s="1">
        <v>17</v>
      </c>
      <c r="B612" s="1">
        <v>1727420</v>
      </c>
      <c r="C612" s="1">
        <v>1989260</v>
      </c>
      <c r="D612" s="1" t="s">
        <v>82</v>
      </c>
      <c r="E612" s="1" t="s">
        <v>1303</v>
      </c>
      <c r="F612" s="1" t="s">
        <v>548</v>
      </c>
      <c r="G612" s="1" t="s">
        <v>549</v>
      </c>
      <c r="H612" s="1">
        <v>703</v>
      </c>
      <c r="I612" s="1">
        <v>64.820603562022697</v>
      </c>
      <c r="J612" s="1">
        <v>9.7817137823366291</v>
      </c>
      <c r="K612" s="15">
        <v>3.4324556104813798E-11</v>
      </c>
      <c r="L612" s="1" t="s">
        <v>557</v>
      </c>
      <c r="M612" s="1" t="s">
        <v>553</v>
      </c>
      <c r="N612" s="1" t="s">
        <v>920</v>
      </c>
      <c r="O612" s="1" t="s">
        <v>82</v>
      </c>
      <c r="P612" s="1">
        <v>17</v>
      </c>
      <c r="Q612" s="1">
        <v>1665181</v>
      </c>
      <c r="R612" s="1" t="s">
        <v>183</v>
      </c>
      <c r="S612" s="1" t="s">
        <v>200</v>
      </c>
      <c r="T612" s="1" t="s">
        <v>562</v>
      </c>
      <c r="U612" s="1">
        <f t="shared" si="27"/>
        <v>62239</v>
      </c>
      <c r="V612" s="1" t="str">
        <f t="shared" si="28"/>
        <v>cis</v>
      </c>
      <c r="W612" s="1">
        <v>17</v>
      </c>
      <c r="X612" s="1">
        <v>1727420</v>
      </c>
      <c r="Y612" s="18">
        <v>24</v>
      </c>
      <c r="Z612" s="1" t="s">
        <v>2580</v>
      </c>
      <c r="AA612" s="1" t="s">
        <v>550</v>
      </c>
      <c r="AB612" s="1" t="s">
        <v>575</v>
      </c>
      <c r="AH612" s="1" t="s">
        <v>575</v>
      </c>
      <c r="AI612" s="1" t="s">
        <v>82</v>
      </c>
      <c r="AJ612" s="1">
        <v>17</v>
      </c>
      <c r="AK612" s="1">
        <v>1717347</v>
      </c>
      <c r="AL612" s="1" t="s">
        <v>551</v>
      </c>
      <c r="AM612" s="1">
        <v>10073</v>
      </c>
      <c r="AN612" s="1" t="s">
        <v>551</v>
      </c>
      <c r="AO612" s="1" t="s">
        <v>551</v>
      </c>
      <c r="AP612" s="1" t="s">
        <v>551</v>
      </c>
      <c r="AQ612" s="1" t="str">
        <f t="shared" si="29"/>
        <v>Yes</v>
      </c>
    </row>
    <row r="613" spans="1:43">
      <c r="A613" s="1">
        <v>17</v>
      </c>
      <c r="B613" s="1">
        <v>1727778</v>
      </c>
      <c r="C613" s="1">
        <v>72822488</v>
      </c>
      <c r="D613" s="1" t="s">
        <v>82</v>
      </c>
      <c r="E613" s="1" t="s">
        <v>1310</v>
      </c>
      <c r="F613" s="1" t="s">
        <v>565</v>
      </c>
      <c r="G613" s="1" t="s">
        <v>566</v>
      </c>
      <c r="H613" s="1">
        <v>703</v>
      </c>
      <c r="I613" s="1">
        <v>64.678100218902699</v>
      </c>
      <c r="J613" s="1">
        <v>9.7635053403586003</v>
      </c>
      <c r="K613" s="15">
        <v>3.48483718987427E-11</v>
      </c>
      <c r="L613" s="1" t="s">
        <v>557</v>
      </c>
      <c r="M613" s="1" t="s">
        <v>553</v>
      </c>
      <c r="N613" s="1" t="s">
        <v>920</v>
      </c>
      <c r="O613" s="1" t="s">
        <v>82</v>
      </c>
      <c r="P613" s="1">
        <v>17</v>
      </c>
      <c r="Q613" s="1">
        <v>1665181</v>
      </c>
      <c r="R613" s="1" t="s">
        <v>183</v>
      </c>
      <c r="S613" s="1" t="s">
        <v>200</v>
      </c>
      <c r="T613" s="1" t="s">
        <v>562</v>
      </c>
      <c r="U613" s="1">
        <f t="shared" si="27"/>
        <v>62597</v>
      </c>
      <c r="V613" s="1" t="str">
        <f t="shared" si="28"/>
        <v>cis</v>
      </c>
      <c r="W613" s="1">
        <v>17</v>
      </c>
      <c r="X613" s="1">
        <v>1727778</v>
      </c>
      <c r="Y613" s="18">
        <v>24</v>
      </c>
      <c r="Z613" s="1" t="s">
        <v>2580</v>
      </c>
      <c r="AA613" s="1" t="s">
        <v>550</v>
      </c>
      <c r="AB613" s="1" t="s">
        <v>575</v>
      </c>
      <c r="AH613" s="1" t="s">
        <v>575</v>
      </c>
      <c r="AI613" s="1" t="s">
        <v>82</v>
      </c>
      <c r="AJ613" s="1">
        <v>17</v>
      </c>
      <c r="AK613" s="1">
        <v>1717347</v>
      </c>
      <c r="AL613" s="1" t="s">
        <v>551</v>
      </c>
      <c r="AM613" s="1">
        <v>10431</v>
      </c>
      <c r="AN613" s="1" t="s">
        <v>551</v>
      </c>
      <c r="AO613" s="1" t="s">
        <v>551</v>
      </c>
      <c r="AP613" s="1" t="s">
        <v>551</v>
      </c>
      <c r="AQ613" s="1" t="str">
        <f t="shared" si="29"/>
        <v>Yes</v>
      </c>
    </row>
    <row r="614" spans="1:43">
      <c r="A614" s="1">
        <v>17</v>
      </c>
      <c r="B614" s="1">
        <v>1728048</v>
      </c>
      <c r="C614" s="1">
        <v>6503000</v>
      </c>
      <c r="D614" s="1" t="s">
        <v>82</v>
      </c>
      <c r="E614" s="1" t="s">
        <v>1312</v>
      </c>
      <c r="F614" s="1" t="s">
        <v>548</v>
      </c>
      <c r="G614" s="1" t="s">
        <v>549</v>
      </c>
      <c r="H614" s="1">
        <v>703</v>
      </c>
      <c r="I614" s="1">
        <v>64.316350034513903</v>
      </c>
      <c r="J614" s="1">
        <v>9.6276622599382193</v>
      </c>
      <c r="K614" s="15">
        <v>2.3833906673313799E-11</v>
      </c>
      <c r="L614" s="1" t="s">
        <v>557</v>
      </c>
      <c r="M614" s="1" t="s">
        <v>553</v>
      </c>
      <c r="N614" s="1" t="s">
        <v>920</v>
      </c>
      <c r="O614" s="1" t="s">
        <v>82</v>
      </c>
      <c r="P614" s="1">
        <v>17</v>
      </c>
      <c r="Q614" s="1">
        <v>1665181</v>
      </c>
      <c r="R614" s="1" t="s">
        <v>183</v>
      </c>
      <c r="S614" s="1" t="s">
        <v>200</v>
      </c>
      <c r="T614" s="1" t="s">
        <v>562</v>
      </c>
      <c r="U614" s="1">
        <f t="shared" si="27"/>
        <v>62867</v>
      </c>
      <c r="V614" s="1" t="str">
        <f t="shared" si="28"/>
        <v>cis</v>
      </c>
      <c r="W614" s="1">
        <v>17</v>
      </c>
      <c r="X614" s="1">
        <v>1728048</v>
      </c>
      <c r="Y614" s="18">
        <v>24</v>
      </c>
      <c r="Z614" s="1" t="s">
        <v>2580</v>
      </c>
      <c r="AA614" s="1" t="s">
        <v>550</v>
      </c>
      <c r="AB614" s="1" t="s">
        <v>575</v>
      </c>
      <c r="AH614" s="1" t="s">
        <v>575</v>
      </c>
      <c r="AI614" s="1" t="s">
        <v>82</v>
      </c>
      <c r="AJ614" s="1">
        <v>17</v>
      </c>
      <c r="AK614" s="1">
        <v>1717347</v>
      </c>
      <c r="AL614" s="1" t="s">
        <v>551</v>
      </c>
      <c r="AM614" s="1">
        <v>10701</v>
      </c>
      <c r="AN614" s="1" t="s">
        <v>551</v>
      </c>
      <c r="AO614" s="1" t="s">
        <v>551</v>
      </c>
      <c r="AP614" s="1" t="s">
        <v>551</v>
      </c>
      <c r="AQ614" s="1" t="str">
        <f t="shared" si="29"/>
        <v>Yes</v>
      </c>
    </row>
    <row r="615" spans="1:43">
      <c r="A615" s="1">
        <v>17</v>
      </c>
      <c r="B615" s="1">
        <v>1728633</v>
      </c>
      <c r="C615" s="1">
        <v>61377876</v>
      </c>
      <c r="D615" s="1" t="s">
        <v>82</v>
      </c>
      <c r="E615" s="1" t="s">
        <v>1317</v>
      </c>
      <c r="F615" s="1" t="s">
        <v>548</v>
      </c>
      <c r="G615" s="1" t="s">
        <v>566</v>
      </c>
      <c r="H615" s="1">
        <v>703</v>
      </c>
      <c r="I615" s="1">
        <v>64.194378325752396</v>
      </c>
      <c r="J615" s="1">
        <v>9.6146894813751107</v>
      </c>
      <c r="K615" s="15">
        <v>2.4438576842686301E-11</v>
      </c>
      <c r="L615" s="1" t="s">
        <v>557</v>
      </c>
      <c r="M615" s="1" t="s">
        <v>553</v>
      </c>
      <c r="N615" s="1" t="s">
        <v>920</v>
      </c>
      <c r="O615" s="1" t="s">
        <v>82</v>
      </c>
      <c r="P615" s="1">
        <v>17</v>
      </c>
      <c r="Q615" s="1">
        <v>1665181</v>
      </c>
      <c r="R615" s="1" t="s">
        <v>183</v>
      </c>
      <c r="S615" s="1" t="s">
        <v>200</v>
      </c>
      <c r="T615" s="1" t="s">
        <v>562</v>
      </c>
      <c r="U615" s="1">
        <f t="shared" si="27"/>
        <v>63452</v>
      </c>
      <c r="V615" s="1" t="str">
        <f t="shared" si="28"/>
        <v>cis</v>
      </c>
      <c r="W615" s="1">
        <v>17</v>
      </c>
      <c r="X615" s="1">
        <v>1728633</v>
      </c>
      <c r="Y615" s="18">
        <v>24</v>
      </c>
      <c r="Z615" s="1" t="s">
        <v>2580</v>
      </c>
      <c r="AA615" s="1" t="s">
        <v>550</v>
      </c>
      <c r="AB615" s="1" t="s">
        <v>575</v>
      </c>
      <c r="AH615" s="1" t="s">
        <v>575</v>
      </c>
      <c r="AI615" s="1" t="s">
        <v>82</v>
      </c>
      <c r="AJ615" s="1">
        <v>17</v>
      </c>
      <c r="AK615" s="1">
        <v>1717347</v>
      </c>
      <c r="AL615" s="1" t="s">
        <v>551</v>
      </c>
      <c r="AM615" s="1">
        <v>11286</v>
      </c>
      <c r="AN615" s="1" t="s">
        <v>551</v>
      </c>
      <c r="AO615" s="1" t="s">
        <v>551</v>
      </c>
      <c r="AP615" s="1" t="s">
        <v>551</v>
      </c>
      <c r="AQ615" s="1" t="str">
        <f t="shared" si="29"/>
        <v>Yes</v>
      </c>
    </row>
    <row r="616" spans="1:43">
      <c r="A616" s="1">
        <v>17</v>
      </c>
      <c r="B616" s="1">
        <v>1728880</v>
      </c>
      <c r="C616" s="1">
        <v>9916115</v>
      </c>
      <c r="D616" s="1" t="s">
        <v>82</v>
      </c>
      <c r="E616" s="1" t="s">
        <v>1318</v>
      </c>
      <c r="F616" s="1" t="s">
        <v>565</v>
      </c>
      <c r="G616" s="1" t="s">
        <v>566</v>
      </c>
      <c r="H616" s="1">
        <v>703</v>
      </c>
      <c r="I616" s="1">
        <v>-75.189919398332606</v>
      </c>
      <c r="J616" s="1">
        <v>9.6303359330862204</v>
      </c>
      <c r="K616" s="15">
        <v>5.8282014344278503E-15</v>
      </c>
      <c r="L616" s="1" t="s">
        <v>557</v>
      </c>
      <c r="M616" s="1" t="s">
        <v>553</v>
      </c>
      <c r="N616" s="1" t="s">
        <v>920</v>
      </c>
      <c r="O616" s="1" t="s">
        <v>82</v>
      </c>
      <c r="P616" s="1">
        <v>17</v>
      </c>
      <c r="Q616" s="1">
        <v>1665181</v>
      </c>
      <c r="R616" s="1" t="s">
        <v>183</v>
      </c>
      <c r="S616" s="1" t="s">
        <v>200</v>
      </c>
      <c r="T616" s="1" t="s">
        <v>562</v>
      </c>
      <c r="U616" s="1">
        <f t="shared" si="27"/>
        <v>63699</v>
      </c>
      <c r="V616" s="1" t="str">
        <f t="shared" si="28"/>
        <v>cis</v>
      </c>
      <c r="W616" s="1">
        <v>17</v>
      </c>
      <c r="X616" s="1">
        <v>1728880</v>
      </c>
      <c r="Y616" s="18">
        <v>24</v>
      </c>
      <c r="Z616" s="1" t="s">
        <v>2580</v>
      </c>
      <c r="AA616" s="1" t="s">
        <v>550</v>
      </c>
      <c r="AB616" s="1" t="s">
        <v>575</v>
      </c>
      <c r="AH616" s="1" t="s">
        <v>575</v>
      </c>
      <c r="AI616" s="1" t="s">
        <v>82</v>
      </c>
      <c r="AJ616" s="1">
        <v>17</v>
      </c>
      <c r="AK616" s="1">
        <v>1717347</v>
      </c>
      <c r="AL616" s="1" t="s">
        <v>551</v>
      </c>
      <c r="AM616" s="1">
        <v>11533</v>
      </c>
      <c r="AN616" s="1" t="s">
        <v>551</v>
      </c>
      <c r="AO616" s="1" t="s">
        <v>551</v>
      </c>
      <c r="AP616" s="1" t="s">
        <v>551</v>
      </c>
      <c r="AQ616" s="1" t="str">
        <f t="shared" si="29"/>
        <v>Yes</v>
      </c>
    </row>
    <row r="617" spans="1:43">
      <c r="A617" s="1">
        <v>17</v>
      </c>
      <c r="B617" s="1">
        <v>1729236</v>
      </c>
      <c r="C617" s="1">
        <v>75318814</v>
      </c>
      <c r="D617" s="1" t="s">
        <v>82</v>
      </c>
      <c r="E617" s="1" t="s">
        <v>1319</v>
      </c>
      <c r="F617" s="1" t="s">
        <v>548</v>
      </c>
      <c r="G617" s="1" t="s">
        <v>566</v>
      </c>
      <c r="H617" s="1">
        <v>703</v>
      </c>
      <c r="I617" s="1">
        <v>64.448384316921107</v>
      </c>
      <c r="J617" s="1">
        <v>9.7484147358982494</v>
      </c>
      <c r="K617" s="15">
        <v>3.81305597637616E-11</v>
      </c>
      <c r="L617" s="1" t="s">
        <v>557</v>
      </c>
      <c r="M617" s="1" t="s">
        <v>553</v>
      </c>
      <c r="N617" s="1" t="s">
        <v>920</v>
      </c>
      <c r="O617" s="1" t="s">
        <v>82</v>
      </c>
      <c r="P617" s="1">
        <v>17</v>
      </c>
      <c r="Q617" s="1">
        <v>1665181</v>
      </c>
      <c r="R617" s="1" t="s">
        <v>183</v>
      </c>
      <c r="S617" s="1" t="s">
        <v>200</v>
      </c>
      <c r="T617" s="1" t="s">
        <v>562</v>
      </c>
      <c r="U617" s="1">
        <f t="shared" si="27"/>
        <v>64055</v>
      </c>
      <c r="V617" s="1" t="str">
        <f t="shared" si="28"/>
        <v>cis</v>
      </c>
      <c r="W617" s="1">
        <v>17</v>
      </c>
      <c r="X617" s="1">
        <v>1729236</v>
      </c>
      <c r="Y617" s="18">
        <v>24</v>
      </c>
      <c r="Z617" s="1" t="s">
        <v>2580</v>
      </c>
      <c r="AA617" s="1" t="s">
        <v>550</v>
      </c>
      <c r="AB617" s="1" t="s">
        <v>575</v>
      </c>
      <c r="AH617" s="1" t="s">
        <v>575</v>
      </c>
      <c r="AI617" s="1" t="s">
        <v>82</v>
      </c>
      <c r="AJ617" s="1">
        <v>17</v>
      </c>
      <c r="AK617" s="1">
        <v>1717347</v>
      </c>
      <c r="AL617" s="1" t="s">
        <v>551</v>
      </c>
      <c r="AM617" s="1">
        <v>11889</v>
      </c>
      <c r="AN617" s="1" t="s">
        <v>551</v>
      </c>
      <c r="AO617" s="1" t="s">
        <v>551</v>
      </c>
      <c r="AP617" s="1" t="s">
        <v>551</v>
      </c>
      <c r="AQ617" s="1" t="str">
        <f t="shared" si="29"/>
        <v>Yes</v>
      </c>
    </row>
    <row r="618" spans="1:43">
      <c r="A618" s="1">
        <v>17</v>
      </c>
      <c r="B618" s="1">
        <v>1730508</v>
      </c>
      <c r="C618" s="1">
        <v>9897461</v>
      </c>
      <c r="D618" s="1" t="s">
        <v>82</v>
      </c>
      <c r="E618" s="1" t="s">
        <v>1328</v>
      </c>
      <c r="F618" s="1" t="s">
        <v>548</v>
      </c>
      <c r="G618" s="1" t="s">
        <v>549</v>
      </c>
      <c r="H618" s="1">
        <v>697</v>
      </c>
      <c r="I618" s="1">
        <v>-75.282534754739999</v>
      </c>
      <c r="J618" s="1">
        <v>9.6388530962376695</v>
      </c>
      <c r="K618" s="15">
        <v>5.7042612168394902E-15</v>
      </c>
      <c r="L618" s="1" t="s">
        <v>557</v>
      </c>
      <c r="M618" s="1" t="s">
        <v>553</v>
      </c>
      <c r="N618" s="1" t="s">
        <v>920</v>
      </c>
      <c r="O618" s="1" t="s">
        <v>82</v>
      </c>
      <c r="P618" s="1">
        <v>17</v>
      </c>
      <c r="Q618" s="1">
        <v>1665181</v>
      </c>
      <c r="R618" s="1" t="s">
        <v>183</v>
      </c>
      <c r="S618" s="1" t="s">
        <v>200</v>
      </c>
      <c r="T618" s="1" t="s">
        <v>562</v>
      </c>
      <c r="U618" s="1">
        <f t="shared" si="27"/>
        <v>65327</v>
      </c>
      <c r="V618" s="1" t="str">
        <f t="shared" si="28"/>
        <v>cis</v>
      </c>
      <c r="W618" s="1">
        <v>17</v>
      </c>
      <c r="X618" s="1">
        <v>1730508</v>
      </c>
      <c r="Y618" s="18">
        <v>24</v>
      </c>
      <c r="Z618" s="1" t="s">
        <v>2580</v>
      </c>
      <c r="AA618" s="1" t="s">
        <v>550</v>
      </c>
      <c r="AB618" s="1" t="s">
        <v>575</v>
      </c>
      <c r="AH618" s="1" t="s">
        <v>575</v>
      </c>
      <c r="AI618" s="1" t="s">
        <v>82</v>
      </c>
      <c r="AJ618" s="1">
        <v>17</v>
      </c>
      <c r="AK618" s="1">
        <v>1717347</v>
      </c>
      <c r="AL618" s="1" t="s">
        <v>551</v>
      </c>
      <c r="AM618" s="1">
        <v>13161</v>
      </c>
      <c r="AN618" s="1" t="s">
        <v>551</v>
      </c>
      <c r="AO618" s="1" t="s">
        <v>551</v>
      </c>
      <c r="AP618" s="1" t="s">
        <v>551</v>
      </c>
      <c r="AQ618" s="1" t="str">
        <f t="shared" si="29"/>
        <v>Yes</v>
      </c>
    </row>
    <row r="619" spans="1:43">
      <c r="A619" s="1">
        <v>17</v>
      </c>
      <c r="B619" s="1">
        <v>1731268</v>
      </c>
      <c r="C619" s="1">
        <v>8067660</v>
      </c>
      <c r="D619" s="1" t="s">
        <v>82</v>
      </c>
      <c r="E619" s="1" t="s">
        <v>1329</v>
      </c>
      <c r="F619" s="1" t="s">
        <v>565</v>
      </c>
      <c r="G619" s="1" t="s">
        <v>566</v>
      </c>
      <c r="H619" s="1">
        <v>703</v>
      </c>
      <c r="I619" s="1">
        <v>64.194378325752396</v>
      </c>
      <c r="J619" s="1">
        <v>9.6146894813751107</v>
      </c>
      <c r="K619" s="15">
        <v>2.4438576842686301E-11</v>
      </c>
      <c r="L619" s="1" t="s">
        <v>808</v>
      </c>
      <c r="M619" s="1" t="s">
        <v>553</v>
      </c>
      <c r="N619" s="1" t="s">
        <v>920</v>
      </c>
      <c r="O619" s="1" t="s">
        <v>82</v>
      </c>
      <c r="P619" s="1">
        <v>17</v>
      </c>
      <c r="Q619" s="1">
        <v>1665181</v>
      </c>
      <c r="R619" s="1" t="s">
        <v>183</v>
      </c>
      <c r="S619" s="1" t="s">
        <v>200</v>
      </c>
      <c r="T619" s="1" t="s">
        <v>562</v>
      </c>
      <c r="U619" s="1">
        <f t="shared" si="27"/>
        <v>66087</v>
      </c>
      <c r="V619" s="1" t="str">
        <f t="shared" si="28"/>
        <v>cis</v>
      </c>
      <c r="W619" s="1">
        <v>17</v>
      </c>
      <c r="X619" s="1">
        <v>1731268</v>
      </c>
      <c r="Y619" s="18">
        <v>24</v>
      </c>
      <c r="Z619" s="1" t="s">
        <v>2580</v>
      </c>
      <c r="AA619" s="1" t="s">
        <v>550</v>
      </c>
      <c r="AB619" s="1" t="s">
        <v>575</v>
      </c>
      <c r="AH619" s="1" t="s">
        <v>575</v>
      </c>
      <c r="AI619" s="1" t="s">
        <v>82</v>
      </c>
      <c r="AJ619" s="1">
        <v>17</v>
      </c>
      <c r="AK619" s="1">
        <v>1717347</v>
      </c>
      <c r="AL619" s="1" t="s">
        <v>551</v>
      </c>
      <c r="AM619" s="1">
        <v>13921</v>
      </c>
      <c r="AN619" s="1" t="s">
        <v>551</v>
      </c>
      <c r="AO619" s="1" t="s">
        <v>551</v>
      </c>
      <c r="AP619" s="1" t="s">
        <v>551</v>
      </c>
      <c r="AQ619" s="1" t="str">
        <f t="shared" si="29"/>
        <v>Yes</v>
      </c>
    </row>
    <row r="620" spans="1:43">
      <c r="A620" s="1">
        <v>17</v>
      </c>
      <c r="B620" s="1">
        <v>1731623</v>
      </c>
      <c r="C620" s="1">
        <v>8068298</v>
      </c>
      <c r="D620" s="1" t="s">
        <v>82</v>
      </c>
      <c r="E620" s="1" t="s">
        <v>1332</v>
      </c>
      <c r="F620" s="1" t="s">
        <v>566</v>
      </c>
      <c r="G620" s="1" t="s">
        <v>565</v>
      </c>
      <c r="H620" s="1">
        <v>703</v>
      </c>
      <c r="I620" s="1">
        <v>64.241214416845196</v>
      </c>
      <c r="J620" s="1">
        <v>9.7866169259239992</v>
      </c>
      <c r="K620" s="15">
        <v>5.2316407553782202E-11</v>
      </c>
      <c r="L620" s="1" t="s">
        <v>557</v>
      </c>
      <c r="M620" s="1" t="s">
        <v>553</v>
      </c>
      <c r="N620" s="1" t="s">
        <v>920</v>
      </c>
      <c r="O620" s="1" t="s">
        <v>82</v>
      </c>
      <c r="P620" s="1">
        <v>17</v>
      </c>
      <c r="Q620" s="1">
        <v>1665181</v>
      </c>
      <c r="R620" s="1" t="s">
        <v>183</v>
      </c>
      <c r="S620" s="1" t="s">
        <v>200</v>
      </c>
      <c r="T620" s="1" t="s">
        <v>562</v>
      </c>
      <c r="U620" s="1">
        <f t="shared" si="27"/>
        <v>66442</v>
      </c>
      <c r="V620" s="1" t="str">
        <f t="shared" si="28"/>
        <v>cis</v>
      </c>
      <c r="W620" s="1">
        <v>17</v>
      </c>
      <c r="X620" s="1">
        <v>1731623</v>
      </c>
      <c r="Y620" s="18">
        <v>24</v>
      </c>
      <c r="Z620" s="1" t="s">
        <v>2580</v>
      </c>
      <c r="AA620" s="1" t="s">
        <v>550</v>
      </c>
      <c r="AB620" s="1" t="s">
        <v>575</v>
      </c>
      <c r="AH620" s="1" t="s">
        <v>575</v>
      </c>
      <c r="AI620" s="1" t="s">
        <v>82</v>
      </c>
      <c r="AJ620" s="1">
        <v>17</v>
      </c>
      <c r="AK620" s="1">
        <v>1717347</v>
      </c>
      <c r="AL620" s="1" t="s">
        <v>551</v>
      </c>
      <c r="AM620" s="1">
        <v>14276</v>
      </c>
      <c r="AN620" s="1" t="s">
        <v>551</v>
      </c>
      <c r="AO620" s="1" t="s">
        <v>551</v>
      </c>
      <c r="AP620" s="1" t="s">
        <v>551</v>
      </c>
      <c r="AQ620" s="1" t="str">
        <f t="shared" si="29"/>
        <v>Yes</v>
      </c>
    </row>
    <row r="621" spans="1:43">
      <c r="A621" s="1">
        <v>17</v>
      </c>
      <c r="B621" s="1">
        <v>1732170</v>
      </c>
      <c r="C621" s="1">
        <v>7222901</v>
      </c>
      <c r="D621" s="1" t="s">
        <v>82</v>
      </c>
      <c r="E621" s="1" t="s">
        <v>1333</v>
      </c>
      <c r="F621" s="1" t="s">
        <v>566</v>
      </c>
      <c r="G621" s="1" t="s">
        <v>565</v>
      </c>
      <c r="H621" s="1">
        <v>703</v>
      </c>
      <c r="I621" s="1">
        <v>64.221381485318105</v>
      </c>
      <c r="J621" s="1">
        <v>9.6210715649876306</v>
      </c>
      <c r="K621" s="15">
        <v>2.4710449855305999E-11</v>
      </c>
      <c r="L621" s="1" t="s">
        <v>557</v>
      </c>
      <c r="M621" s="1" t="s">
        <v>553</v>
      </c>
      <c r="N621" s="1" t="s">
        <v>920</v>
      </c>
      <c r="O621" s="1" t="s">
        <v>82</v>
      </c>
      <c r="P621" s="1">
        <v>17</v>
      </c>
      <c r="Q621" s="1">
        <v>1665181</v>
      </c>
      <c r="R621" s="1" t="s">
        <v>183</v>
      </c>
      <c r="S621" s="1" t="s">
        <v>200</v>
      </c>
      <c r="T621" s="1" t="s">
        <v>562</v>
      </c>
      <c r="U621" s="1">
        <f t="shared" si="27"/>
        <v>66989</v>
      </c>
      <c r="V621" s="1" t="str">
        <f t="shared" si="28"/>
        <v>cis</v>
      </c>
      <c r="W621" s="1">
        <v>17</v>
      </c>
      <c r="X621" s="1">
        <v>1732170</v>
      </c>
      <c r="Y621" s="18">
        <v>24</v>
      </c>
      <c r="Z621" s="1" t="s">
        <v>2580</v>
      </c>
      <c r="AA621" s="1" t="s">
        <v>550</v>
      </c>
      <c r="AB621" s="1" t="s">
        <v>575</v>
      </c>
      <c r="AH621" s="1" t="s">
        <v>575</v>
      </c>
      <c r="AI621" s="1" t="s">
        <v>82</v>
      </c>
      <c r="AJ621" s="1">
        <v>17</v>
      </c>
      <c r="AK621" s="1">
        <v>1717347</v>
      </c>
      <c r="AL621" s="1" t="s">
        <v>551</v>
      </c>
      <c r="AM621" s="1">
        <v>14823</v>
      </c>
      <c r="AN621" s="1" t="s">
        <v>551</v>
      </c>
      <c r="AO621" s="1" t="s">
        <v>551</v>
      </c>
      <c r="AP621" s="1" t="s">
        <v>551</v>
      </c>
      <c r="AQ621" s="1" t="str">
        <f t="shared" si="29"/>
        <v>Yes</v>
      </c>
    </row>
    <row r="622" spans="1:43">
      <c r="A622" s="1">
        <v>17</v>
      </c>
      <c r="B622" s="1">
        <v>1732300</v>
      </c>
      <c r="C622" s="1">
        <v>12952857</v>
      </c>
      <c r="D622" s="1" t="s">
        <v>82</v>
      </c>
      <c r="E622" s="1" t="s">
        <v>1334</v>
      </c>
      <c r="F622" s="1" t="s">
        <v>565</v>
      </c>
      <c r="G622" s="1" t="s">
        <v>566</v>
      </c>
      <c r="H622" s="1">
        <v>703</v>
      </c>
      <c r="I622" s="1">
        <v>64.528183349382502</v>
      </c>
      <c r="J622" s="1">
        <v>9.7482025367906093</v>
      </c>
      <c r="K622" s="15">
        <v>3.6042668340709298E-11</v>
      </c>
      <c r="L622" s="1" t="s">
        <v>557</v>
      </c>
      <c r="M622" s="1" t="s">
        <v>553</v>
      </c>
      <c r="N622" s="1" t="s">
        <v>920</v>
      </c>
      <c r="O622" s="1" t="s">
        <v>82</v>
      </c>
      <c r="P622" s="1">
        <v>17</v>
      </c>
      <c r="Q622" s="1">
        <v>1665181</v>
      </c>
      <c r="R622" s="1" t="s">
        <v>183</v>
      </c>
      <c r="S622" s="1" t="s">
        <v>200</v>
      </c>
      <c r="T622" s="1" t="s">
        <v>562</v>
      </c>
      <c r="U622" s="1">
        <f t="shared" si="27"/>
        <v>67119</v>
      </c>
      <c r="V622" s="1" t="str">
        <f t="shared" si="28"/>
        <v>cis</v>
      </c>
      <c r="W622" s="1">
        <v>17</v>
      </c>
      <c r="X622" s="1">
        <v>1732300</v>
      </c>
      <c r="Y622" s="18">
        <v>24</v>
      </c>
      <c r="Z622" s="1" t="s">
        <v>2580</v>
      </c>
      <c r="AA622" s="1" t="s">
        <v>550</v>
      </c>
      <c r="AB622" s="1" t="s">
        <v>575</v>
      </c>
      <c r="AH622" s="1" t="s">
        <v>575</v>
      </c>
      <c r="AI622" s="1" t="s">
        <v>82</v>
      </c>
      <c r="AJ622" s="1">
        <v>17</v>
      </c>
      <c r="AK622" s="1">
        <v>1717347</v>
      </c>
      <c r="AL622" s="1" t="s">
        <v>551</v>
      </c>
      <c r="AM622" s="1">
        <v>14953</v>
      </c>
      <c r="AN622" s="1" t="s">
        <v>551</v>
      </c>
      <c r="AO622" s="1" t="s">
        <v>551</v>
      </c>
      <c r="AP622" s="1" t="s">
        <v>551</v>
      </c>
      <c r="AQ622" s="1" t="str">
        <f t="shared" si="29"/>
        <v>Yes</v>
      </c>
    </row>
    <row r="623" spans="1:43">
      <c r="A623" s="1">
        <v>17</v>
      </c>
      <c r="B623" s="1">
        <v>1732977</v>
      </c>
      <c r="C623" s="1">
        <v>8065937</v>
      </c>
      <c r="D623" s="1" t="s">
        <v>82</v>
      </c>
      <c r="E623" s="1" t="s">
        <v>1339</v>
      </c>
      <c r="F623" s="1" t="s">
        <v>566</v>
      </c>
      <c r="G623" s="1" t="s">
        <v>565</v>
      </c>
      <c r="H623" s="1">
        <v>703</v>
      </c>
      <c r="I623" s="1">
        <v>64.528183349382502</v>
      </c>
      <c r="J623" s="1">
        <v>9.7482025367906093</v>
      </c>
      <c r="K623" s="15">
        <v>3.6042668340709298E-11</v>
      </c>
      <c r="L623" s="1" t="s">
        <v>557</v>
      </c>
      <c r="M623" s="1" t="s">
        <v>553</v>
      </c>
      <c r="N623" s="1" t="s">
        <v>920</v>
      </c>
      <c r="O623" s="1" t="s">
        <v>82</v>
      </c>
      <c r="P623" s="1">
        <v>17</v>
      </c>
      <c r="Q623" s="1">
        <v>1665181</v>
      </c>
      <c r="R623" s="1" t="s">
        <v>183</v>
      </c>
      <c r="S623" s="1" t="s">
        <v>200</v>
      </c>
      <c r="T623" s="1" t="s">
        <v>562</v>
      </c>
      <c r="U623" s="1">
        <f t="shared" si="27"/>
        <v>67796</v>
      </c>
      <c r="V623" s="1" t="str">
        <f t="shared" si="28"/>
        <v>cis</v>
      </c>
      <c r="W623" s="1">
        <v>17</v>
      </c>
      <c r="X623" s="1">
        <v>1732977</v>
      </c>
      <c r="Y623" s="18">
        <v>24</v>
      </c>
      <c r="Z623" s="1" t="s">
        <v>2580</v>
      </c>
      <c r="AA623" s="1" t="s">
        <v>550</v>
      </c>
      <c r="AB623" s="1" t="s">
        <v>575</v>
      </c>
      <c r="AH623" s="1" t="s">
        <v>575</v>
      </c>
      <c r="AI623" s="1" t="s">
        <v>82</v>
      </c>
      <c r="AJ623" s="1">
        <v>17</v>
      </c>
      <c r="AK623" s="1">
        <v>1717347</v>
      </c>
      <c r="AL623" s="1" t="s">
        <v>551</v>
      </c>
      <c r="AM623" s="1">
        <v>15630</v>
      </c>
      <c r="AN623" s="1" t="s">
        <v>551</v>
      </c>
      <c r="AO623" s="1" t="s">
        <v>551</v>
      </c>
      <c r="AP623" s="1" t="s">
        <v>551</v>
      </c>
      <c r="AQ623" s="1" t="str">
        <f t="shared" si="29"/>
        <v>Yes</v>
      </c>
    </row>
    <row r="624" spans="1:43">
      <c r="A624" s="1">
        <v>17</v>
      </c>
      <c r="B624" s="1">
        <v>1733092</v>
      </c>
      <c r="C624" s="1">
        <v>8074207</v>
      </c>
      <c r="D624" s="1" t="s">
        <v>82</v>
      </c>
      <c r="E624" s="1" t="s">
        <v>1340</v>
      </c>
      <c r="F624" s="1" t="s">
        <v>565</v>
      </c>
      <c r="G624" s="1" t="s">
        <v>548</v>
      </c>
      <c r="H624" s="1">
        <v>703</v>
      </c>
      <c r="I624" s="1">
        <v>62.5341490699779</v>
      </c>
      <c r="J624" s="1">
        <v>9.7362016983702802</v>
      </c>
      <c r="K624" s="15">
        <v>1.3374753622550601E-10</v>
      </c>
      <c r="L624" s="1" t="s">
        <v>989</v>
      </c>
      <c r="M624" s="1" t="s">
        <v>553</v>
      </c>
      <c r="N624" s="1" t="s">
        <v>920</v>
      </c>
      <c r="O624" s="1" t="s">
        <v>82</v>
      </c>
      <c r="P624" s="1">
        <v>17</v>
      </c>
      <c r="Q624" s="1">
        <v>1665181</v>
      </c>
      <c r="R624" s="1" t="s">
        <v>183</v>
      </c>
      <c r="S624" s="1" t="s">
        <v>200</v>
      </c>
      <c r="T624" s="1" t="s">
        <v>562</v>
      </c>
      <c r="U624" s="1">
        <f t="shared" si="27"/>
        <v>67911</v>
      </c>
      <c r="V624" s="1" t="str">
        <f t="shared" si="28"/>
        <v>cis</v>
      </c>
      <c r="W624" s="1">
        <v>17</v>
      </c>
      <c r="X624" s="1">
        <v>1733092</v>
      </c>
      <c r="Y624" s="18">
        <v>24</v>
      </c>
      <c r="Z624" s="1" t="s">
        <v>2580</v>
      </c>
      <c r="AA624" s="1" t="s">
        <v>550</v>
      </c>
      <c r="AB624" s="1" t="s">
        <v>575</v>
      </c>
      <c r="AH624" s="1" t="s">
        <v>575</v>
      </c>
      <c r="AI624" s="1" t="s">
        <v>82</v>
      </c>
      <c r="AJ624" s="1">
        <v>17</v>
      </c>
      <c r="AK624" s="1">
        <v>1717347</v>
      </c>
      <c r="AL624" s="1" t="s">
        <v>551</v>
      </c>
      <c r="AM624" s="1">
        <v>15745</v>
      </c>
      <c r="AN624" s="1" t="s">
        <v>551</v>
      </c>
      <c r="AO624" s="1" t="s">
        <v>551</v>
      </c>
      <c r="AP624" s="1" t="s">
        <v>551</v>
      </c>
      <c r="AQ624" s="1" t="str">
        <f t="shared" si="29"/>
        <v>Yes</v>
      </c>
    </row>
    <row r="625" spans="1:43">
      <c r="A625" s="1">
        <v>17</v>
      </c>
      <c r="B625" s="1">
        <v>1733139</v>
      </c>
      <c r="C625" s="1">
        <v>17338501</v>
      </c>
      <c r="D625" s="1" t="s">
        <v>82</v>
      </c>
      <c r="E625" s="1" t="s">
        <v>1341</v>
      </c>
      <c r="F625" s="1" t="s">
        <v>549</v>
      </c>
      <c r="G625" s="1" t="s">
        <v>565</v>
      </c>
      <c r="H625" s="1">
        <v>703</v>
      </c>
      <c r="I625" s="1">
        <v>63.2210135578148</v>
      </c>
      <c r="J625" s="1">
        <v>9.7279720196527606</v>
      </c>
      <c r="K625" s="15">
        <v>8.0915156719654602E-11</v>
      </c>
      <c r="L625" s="1" t="s">
        <v>989</v>
      </c>
      <c r="M625" s="1" t="s">
        <v>553</v>
      </c>
      <c r="N625" s="1" t="s">
        <v>920</v>
      </c>
      <c r="O625" s="1" t="s">
        <v>82</v>
      </c>
      <c r="P625" s="1">
        <v>17</v>
      </c>
      <c r="Q625" s="1">
        <v>1665181</v>
      </c>
      <c r="R625" s="1" t="s">
        <v>183</v>
      </c>
      <c r="S625" s="1" t="s">
        <v>200</v>
      </c>
      <c r="T625" s="1" t="s">
        <v>562</v>
      </c>
      <c r="U625" s="1">
        <f t="shared" si="27"/>
        <v>67958</v>
      </c>
      <c r="V625" s="1" t="str">
        <f t="shared" si="28"/>
        <v>cis</v>
      </c>
      <c r="W625" s="1">
        <v>17</v>
      </c>
      <c r="X625" s="1">
        <v>1733139</v>
      </c>
      <c r="Y625" s="18">
        <v>24</v>
      </c>
      <c r="Z625" s="1" t="s">
        <v>2580</v>
      </c>
      <c r="AA625" s="1" t="s">
        <v>550</v>
      </c>
      <c r="AB625" s="1" t="s">
        <v>575</v>
      </c>
      <c r="AH625" s="1" t="s">
        <v>575</v>
      </c>
      <c r="AI625" s="1" t="s">
        <v>82</v>
      </c>
      <c r="AJ625" s="1">
        <v>17</v>
      </c>
      <c r="AK625" s="1">
        <v>1717347</v>
      </c>
      <c r="AL625" s="1" t="s">
        <v>551</v>
      </c>
      <c r="AM625" s="1">
        <v>15792</v>
      </c>
      <c r="AN625" s="1" t="s">
        <v>551</v>
      </c>
      <c r="AO625" s="1" t="s">
        <v>551</v>
      </c>
      <c r="AP625" s="1" t="s">
        <v>551</v>
      </c>
      <c r="AQ625" s="1" t="str">
        <f t="shared" si="29"/>
        <v>Yes</v>
      </c>
    </row>
    <row r="626" spans="1:43">
      <c r="A626" s="1">
        <v>17</v>
      </c>
      <c r="B626" s="1">
        <v>1734655</v>
      </c>
      <c r="C626" s="1">
        <v>17291773</v>
      </c>
      <c r="D626" s="1" t="s">
        <v>82</v>
      </c>
      <c r="E626" s="1" t="s">
        <v>1343</v>
      </c>
      <c r="F626" s="1" t="s">
        <v>548</v>
      </c>
      <c r="G626" s="1" t="s">
        <v>549</v>
      </c>
      <c r="H626" s="1">
        <v>703</v>
      </c>
      <c r="I626" s="1">
        <v>62.9927330919936</v>
      </c>
      <c r="J626" s="1">
        <v>9.6611731394714795</v>
      </c>
      <c r="K626" s="15">
        <v>7.0216032708876105E-11</v>
      </c>
      <c r="L626" s="1" t="s">
        <v>557</v>
      </c>
      <c r="M626" s="1" t="s">
        <v>558</v>
      </c>
      <c r="N626" s="1" t="s">
        <v>1342</v>
      </c>
      <c r="O626" s="1" t="s">
        <v>82</v>
      </c>
      <c r="P626" s="1">
        <v>17</v>
      </c>
      <c r="Q626" s="1">
        <v>1665181</v>
      </c>
      <c r="R626" s="1" t="s">
        <v>183</v>
      </c>
      <c r="S626" s="1" t="s">
        <v>200</v>
      </c>
      <c r="T626" s="1" t="s">
        <v>562</v>
      </c>
      <c r="U626" s="1">
        <f t="shared" si="27"/>
        <v>69474</v>
      </c>
      <c r="V626" s="1" t="str">
        <f t="shared" si="28"/>
        <v>cis</v>
      </c>
      <c r="W626" s="1">
        <v>17</v>
      </c>
      <c r="X626" s="1">
        <v>1734655</v>
      </c>
      <c r="Y626" s="18">
        <v>24</v>
      </c>
      <c r="Z626" s="1" t="s">
        <v>2580</v>
      </c>
      <c r="AA626" s="1" t="s">
        <v>550</v>
      </c>
      <c r="AB626" s="1" t="s">
        <v>575</v>
      </c>
      <c r="AH626" s="1" t="s">
        <v>575</v>
      </c>
      <c r="AI626" s="1" t="s">
        <v>82</v>
      </c>
      <c r="AJ626" s="1">
        <v>17</v>
      </c>
      <c r="AK626" s="1">
        <v>1717347</v>
      </c>
      <c r="AL626" s="1" t="s">
        <v>551</v>
      </c>
      <c r="AM626" s="1">
        <v>17308</v>
      </c>
      <c r="AN626" s="1" t="s">
        <v>551</v>
      </c>
      <c r="AO626" s="1" t="s">
        <v>551</v>
      </c>
      <c r="AP626" s="1" t="s">
        <v>551</v>
      </c>
      <c r="AQ626" s="1" t="str">
        <f t="shared" si="29"/>
        <v>Yes</v>
      </c>
    </row>
    <row r="627" spans="1:43">
      <c r="A627" s="1">
        <v>17</v>
      </c>
      <c r="B627" s="1">
        <v>1735444</v>
      </c>
      <c r="C627" s="1">
        <v>35063956</v>
      </c>
      <c r="D627" s="1" t="s">
        <v>82</v>
      </c>
      <c r="E627" s="1" t="s">
        <v>1349</v>
      </c>
      <c r="F627" s="1" t="s">
        <v>566</v>
      </c>
      <c r="G627" s="1" t="s">
        <v>565</v>
      </c>
      <c r="H627" s="1">
        <v>703</v>
      </c>
      <c r="I627" s="1">
        <v>64.187450531900296</v>
      </c>
      <c r="J627" s="1">
        <v>10.1836484324421</v>
      </c>
      <c r="K627" s="15">
        <v>2.9195471947275998E-10</v>
      </c>
      <c r="L627" s="1" t="s">
        <v>557</v>
      </c>
      <c r="M627" s="1" t="s">
        <v>558</v>
      </c>
      <c r="N627" s="1" t="s">
        <v>1342</v>
      </c>
      <c r="O627" s="1" t="s">
        <v>82</v>
      </c>
      <c r="P627" s="1">
        <v>17</v>
      </c>
      <c r="Q627" s="1">
        <v>1665181</v>
      </c>
      <c r="R627" s="1" t="s">
        <v>183</v>
      </c>
      <c r="S627" s="1" t="s">
        <v>200</v>
      </c>
      <c r="T627" s="1" t="s">
        <v>562</v>
      </c>
      <c r="U627" s="1">
        <f t="shared" si="27"/>
        <v>70263</v>
      </c>
      <c r="V627" s="1" t="str">
        <f t="shared" si="28"/>
        <v>cis</v>
      </c>
      <c r="W627" s="1">
        <v>17</v>
      </c>
      <c r="X627" s="1">
        <v>1735444</v>
      </c>
      <c r="Y627" s="18">
        <v>24</v>
      </c>
      <c r="Z627" s="1" t="s">
        <v>2580</v>
      </c>
      <c r="AA627" s="1" t="s">
        <v>550</v>
      </c>
      <c r="AB627" s="1" t="s">
        <v>575</v>
      </c>
      <c r="AH627" s="1" t="s">
        <v>575</v>
      </c>
      <c r="AI627" s="1" t="s">
        <v>82</v>
      </c>
      <c r="AJ627" s="1">
        <v>17</v>
      </c>
      <c r="AK627" s="1">
        <v>1717347</v>
      </c>
      <c r="AL627" s="1" t="s">
        <v>551</v>
      </c>
      <c r="AM627" s="1">
        <v>18097</v>
      </c>
      <c r="AN627" s="1" t="s">
        <v>551</v>
      </c>
      <c r="AO627" s="1" t="s">
        <v>551</v>
      </c>
      <c r="AP627" s="1" t="s">
        <v>551</v>
      </c>
      <c r="AQ627" s="1" t="str">
        <f t="shared" si="29"/>
        <v>Yes</v>
      </c>
    </row>
    <row r="628" spans="1:43">
      <c r="A628" s="1">
        <v>17</v>
      </c>
      <c r="B628" s="1">
        <v>1736289</v>
      </c>
      <c r="C628" s="1">
        <v>11656726</v>
      </c>
      <c r="D628" s="1" t="s">
        <v>82</v>
      </c>
      <c r="E628" s="1" t="s">
        <v>1350</v>
      </c>
      <c r="F628" s="1" t="s">
        <v>566</v>
      </c>
      <c r="G628" s="1" t="s">
        <v>565</v>
      </c>
      <c r="H628" s="1">
        <v>703</v>
      </c>
      <c r="I628" s="1">
        <v>-68.091368141936002</v>
      </c>
      <c r="J628" s="1">
        <v>10.0831375046036</v>
      </c>
      <c r="K628" s="15">
        <v>1.4482482645273399E-11</v>
      </c>
      <c r="L628" s="1" t="s">
        <v>557</v>
      </c>
      <c r="M628" s="1" t="s">
        <v>558</v>
      </c>
      <c r="N628" s="1" t="s">
        <v>1342</v>
      </c>
      <c r="O628" s="1" t="s">
        <v>82</v>
      </c>
      <c r="P628" s="1">
        <v>17</v>
      </c>
      <c r="Q628" s="1">
        <v>1665181</v>
      </c>
      <c r="R628" s="1" t="s">
        <v>183</v>
      </c>
      <c r="S628" s="1" t="s">
        <v>200</v>
      </c>
      <c r="T628" s="1" t="s">
        <v>562</v>
      </c>
      <c r="U628" s="1">
        <f t="shared" si="27"/>
        <v>71108</v>
      </c>
      <c r="V628" s="1" t="str">
        <f t="shared" si="28"/>
        <v>cis</v>
      </c>
      <c r="W628" s="1">
        <v>17</v>
      </c>
      <c r="X628" s="1">
        <v>1736289</v>
      </c>
      <c r="Y628" s="18">
        <v>24</v>
      </c>
      <c r="Z628" s="1" t="s">
        <v>2580</v>
      </c>
      <c r="AA628" s="1" t="s">
        <v>550</v>
      </c>
      <c r="AB628" s="1" t="s">
        <v>575</v>
      </c>
      <c r="AH628" s="1" t="s">
        <v>575</v>
      </c>
      <c r="AI628" s="1" t="s">
        <v>82</v>
      </c>
      <c r="AJ628" s="1">
        <v>17</v>
      </c>
      <c r="AK628" s="1">
        <v>1735970</v>
      </c>
      <c r="AL628" s="1" t="s">
        <v>551</v>
      </c>
      <c r="AM628" s="1">
        <v>319</v>
      </c>
      <c r="AN628" s="1" t="s">
        <v>551</v>
      </c>
      <c r="AO628" s="1" t="s">
        <v>551</v>
      </c>
      <c r="AP628" s="1" t="s">
        <v>551</v>
      </c>
      <c r="AQ628" s="1" t="str">
        <f t="shared" si="29"/>
        <v>Yes</v>
      </c>
    </row>
    <row r="629" spans="1:43">
      <c r="A629" s="1">
        <v>17</v>
      </c>
      <c r="B629" s="1">
        <v>1737515</v>
      </c>
      <c r="C629" s="1">
        <v>35254243</v>
      </c>
      <c r="D629" s="1" t="s">
        <v>82</v>
      </c>
      <c r="E629" s="1" t="s">
        <v>1354</v>
      </c>
      <c r="F629" s="1" t="s">
        <v>566</v>
      </c>
      <c r="G629" s="1" t="s">
        <v>565</v>
      </c>
      <c r="H629" s="1">
        <v>703</v>
      </c>
      <c r="I629" s="1">
        <v>-68.112384701864201</v>
      </c>
      <c r="J629" s="1">
        <v>10.1196036601903</v>
      </c>
      <c r="K629" s="15">
        <v>1.68806543848419E-11</v>
      </c>
      <c r="L629" s="1" t="s">
        <v>557</v>
      </c>
      <c r="M629" s="1" t="s">
        <v>558</v>
      </c>
      <c r="N629" s="1" t="s">
        <v>1342</v>
      </c>
      <c r="O629" s="1" t="s">
        <v>82</v>
      </c>
      <c r="P629" s="1">
        <v>17</v>
      </c>
      <c r="Q629" s="1">
        <v>1665181</v>
      </c>
      <c r="R629" s="1" t="s">
        <v>183</v>
      </c>
      <c r="S629" s="1" t="s">
        <v>200</v>
      </c>
      <c r="T629" s="1" t="s">
        <v>562</v>
      </c>
      <c r="U629" s="1">
        <f t="shared" si="27"/>
        <v>72334</v>
      </c>
      <c r="V629" s="1" t="str">
        <f t="shared" si="28"/>
        <v>cis</v>
      </c>
      <c r="W629" s="1">
        <v>17</v>
      </c>
      <c r="X629" s="1">
        <v>1737515</v>
      </c>
      <c r="Y629" s="18">
        <v>24</v>
      </c>
      <c r="Z629" s="1" t="s">
        <v>2580</v>
      </c>
      <c r="AA629" s="1" t="s">
        <v>550</v>
      </c>
      <c r="AB629" s="1" t="s">
        <v>575</v>
      </c>
      <c r="AH629" s="1" t="s">
        <v>575</v>
      </c>
      <c r="AI629" s="1" t="s">
        <v>82</v>
      </c>
      <c r="AJ629" s="1">
        <v>17</v>
      </c>
      <c r="AK629" s="1">
        <v>1736886</v>
      </c>
      <c r="AL629" s="1" t="s">
        <v>551</v>
      </c>
      <c r="AM629" s="1">
        <v>629</v>
      </c>
      <c r="AN629" s="1" t="s">
        <v>551</v>
      </c>
      <c r="AO629" s="1" t="s">
        <v>551</v>
      </c>
      <c r="AP629" s="1" t="s">
        <v>551</v>
      </c>
      <c r="AQ629" s="1" t="str">
        <f t="shared" si="29"/>
        <v>Yes</v>
      </c>
    </row>
    <row r="630" spans="1:43">
      <c r="A630" s="1">
        <v>17</v>
      </c>
      <c r="B630" s="1">
        <v>1739388</v>
      </c>
      <c r="C630" s="1">
        <v>7225567</v>
      </c>
      <c r="D630" s="1" t="s">
        <v>82</v>
      </c>
      <c r="E630" s="1" t="s">
        <v>1356</v>
      </c>
      <c r="F630" s="1" t="s">
        <v>566</v>
      </c>
      <c r="G630" s="1" t="s">
        <v>565</v>
      </c>
      <c r="H630" s="1">
        <v>703</v>
      </c>
      <c r="I630" s="1">
        <v>-67.797566944252495</v>
      </c>
      <c r="J630" s="1">
        <v>10.074574390484999</v>
      </c>
      <c r="K630" s="15">
        <v>1.70163657569125E-11</v>
      </c>
      <c r="L630" s="1" t="s">
        <v>557</v>
      </c>
      <c r="M630" s="1" t="s">
        <v>558</v>
      </c>
      <c r="N630" s="1" t="s">
        <v>1342</v>
      </c>
      <c r="O630" s="1" t="s">
        <v>82</v>
      </c>
      <c r="P630" s="1">
        <v>17</v>
      </c>
      <c r="Q630" s="1">
        <v>1665181</v>
      </c>
      <c r="R630" s="1" t="s">
        <v>183</v>
      </c>
      <c r="S630" s="1" t="s">
        <v>200</v>
      </c>
      <c r="T630" s="1" t="s">
        <v>562</v>
      </c>
      <c r="U630" s="1">
        <f t="shared" si="27"/>
        <v>74207</v>
      </c>
      <c r="V630" s="1" t="str">
        <f t="shared" si="28"/>
        <v>cis</v>
      </c>
      <c r="W630" s="1">
        <v>17</v>
      </c>
      <c r="X630" s="1">
        <v>1739388</v>
      </c>
      <c r="Y630" s="18">
        <v>24</v>
      </c>
      <c r="Z630" s="1" t="s">
        <v>2580</v>
      </c>
      <c r="AA630" s="1" t="s">
        <v>550</v>
      </c>
      <c r="AB630" s="1" t="s">
        <v>575</v>
      </c>
      <c r="AH630" s="1" t="s">
        <v>575</v>
      </c>
      <c r="AI630" s="1" t="s">
        <v>82</v>
      </c>
      <c r="AJ630" s="1">
        <v>17</v>
      </c>
      <c r="AK630" s="1">
        <v>1736886</v>
      </c>
      <c r="AL630" s="1" t="s">
        <v>551</v>
      </c>
      <c r="AM630" s="1">
        <v>2502</v>
      </c>
      <c r="AN630" s="1" t="s">
        <v>551</v>
      </c>
      <c r="AO630" s="1" t="s">
        <v>551</v>
      </c>
      <c r="AP630" s="1" t="s">
        <v>551</v>
      </c>
      <c r="AQ630" s="1" t="str">
        <f t="shared" si="29"/>
        <v>Yes</v>
      </c>
    </row>
    <row r="631" spans="1:43">
      <c r="A631" s="1">
        <v>17</v>
      </c>
      <c r="B631" s="1">
        <v>1739431</v>
      </c>
      <c r="C631" s="1">
        <v>7217324</v>
      </c>
      <c r="D631" s="1" t="s">
        <v>82</v>
      </c>
      <c r="E631" s="1" t="s">
        <v>1358</v>
      </c>
      <c r="F631" s="1" t="s">
        <v>565</v>
      </c>
      <c r="G631" s="1" t="s">
        <v>566</v>
      </c>
      <c r="H631" s="1">
        <v>703</v>
      </c>
      <c r="I631" s="1">
        <v>-68.091368141936002</v>
      </c>
      <c r="J631" s="1">
        <v>10.0831375046036</v>
      </c>
      <c r="K631" s="15">
        <v>1.4482482645273399E-11</v>
      </c>
      <c r="L631" s="1" t="s">
        <v>557</v>
      </c>
      <c r="M631" s="1" t="s">
        <v>558</v>
      </c>
      <c r="N631" s="1" t="s">
        <v>1342</v>
      </c>
      <c r="O631" s="1" t="s">
        <v>82</v>
      </c>
      <c r="P631" s="1">
        <v>17</v>
      </c>
      <c r="Q631" s="1">
        <v>1665181</v>
      </c>
      <c r="R631" s="1" t="s">
        <v>183</v>
      </c>
      <c r="S631" s="1" t="s">
        <v>200</v>
      </c>
      <c r="T631" s="1" t="s">
        <v>562</v>
      </c>
      <c r="U631" s="1">
        <f t="shared" si="27"/>
        <v>74250</v>
      </c>
      <c r="V631" s="1" t="str">
        <f t="shared" si="28"/>
        <v>cis</v>
      </c>
      <c r="W631" s="1">
        <v>17</v>
      </c>
      <c r="X631" s="1">
        <v>1739431</v>
      </c>
      <c r="Y631" s="18">
        <v>24</v>
      </c>
      <c r="Z631" s="1" t="s">
        <v>2580</v>
      </c>
      <c r="AA631" s="1" t="s">
        <v>550</v>
      </c>
      <c r="AB631" s="1" t="s">
        <v>575</v>
      </c>
      <c r="AH631" s="1" t="s">
        <v>575</v>
      </c>
      <c r="AI631" s="1" t="s">
        <v>82</v>
      </c>
      <c r="AJ631" s="1">
        <v>17</v>
      </c>
      <c r="AK631" s="1">
        <v>1736886</v>
      </c>
      <c r="AL631" s="1" t="s">
        <v>551</v>
      </c>
      <c r="AM631" s="1">
        <v>2545</v>
      </c>
      <c r="AN631" s="1" t="s">
        <v>551</v>
      </c>
      <c r="AO631" s="1" t="s">
        <v>551</v>
      </c>
      <c r="AP631" s="1" t="s">
        <v>551</v>
      </c>
      <c r="AQ631" s="1" t="str">
        <f t="shared" si="29"/>
        <v>Yes</v>
      </c>
    </row>
    <row r="632" spans="1:43">
      <c r="A632" s="1">
        <v>17</v>
      </c>
      <c r="B632" s="1">
        <v>1740739</v>
      </c>
      <c r="C632" s="1">
        <v>34772498</v>
      </c>
      <c r="D632" s="1" t="s">
        <v>82</v>
      </c>
      <c r="E632" s="1" t="s">
        <v>1364</v>
      </c>
      <c r="F632" s="1" t="s">
        <v>548</v>
      </c>
      <c r="G632" s="1" t="s">
        <v>549</v>
      </c>
      <c r="H632" s="1">
        <v>703</v>
      </c>
      <c r="I632" s="1">
        <v>-67.788395454264801</v>
      </c>
      <c r="J632" s="1">
        <v>9.9089003962102993</v>
      </c>
      <c r="K632" s="15">
        <v>7.8553217141282706E-12</v>
      </c>
      <c r="L632" s="1" t="s">
        <v>557</v>
      </c>
      <c r="M632" s="1" t="s">
        <v>558</v>
      </c>
      <c r="N632" s="1" t="s">
        <v>1342</v>
      </c>
      <c r="O632" s="1" t="s">
        <v>82</v>
      </c>
      <c r="P632" s="1">
        <v>17</v>
      </c>
      <c r="Q632" s="1">
        <v>1665181</v>
      </c>
      <c r="R632" s="1" t="s">
        <v>183</v>
      </c>
      <c r="S632" s="1" t="s">
        <v>200</v>
      </c>
      <c r="T632" s="1" t="s">
        <v>562</v>
      </c>
      <c r="U632" s="1">
        <f t="shared" si="27"/>
        <v>75558</v>
      </c>
      <c r="V632" s="1" t="str">
        <f t="shared" si="28"/>
        <v>cis</v>
      </c>
      <c r="W632" s="1">
        <v>17</v>
      </c>
      <c r="X632" s="1">
        <v>1740739</v>
      </c>
      <c r="Y632" s="18">
        <v>24</v>
      </c>
      <c r="Z632" s="1" t="s">
        <v>2580</v>
      </c>
      <c r="AA632" s="1" t="s">
        <v>550</v>
      </c>
      <c r="AB632" s="1" t="s">
        <v>575</v>
      </c>
      <c r="AH632" s="1" t="s">
        <v>575</v>
      </c>
      <c r="AI632" s="1" t="s">
        <v>82</v>
      </c>
      <c r="AJ632" s="1">
        <v>17</v>
      </c>
      <c r="AK632" s="1">
        <v>1736886</v>
      </c>
      <c r="AL632" s="1" t="s">
        <v>551</v>
      </c>
      <c r="AM632" s="1">
        <v>3853</v>
      </c>
      <c r="AN632" s="1" t="s">
        <v>551</v>
      </c>
      <c r="AO632" s="1" t="s">
        <v>551</v>
      </c>
      <c r="AP632" s="1" t="s">
        <v>551</v>
      </c>
      <c r="AQ632" s="1" t="str">
        <f t="shared" si="29"/>
        <v>Yes</v>
      </c>
    </row>
    <row r="633" spans="1:43">
      <c r="A633" s="1">
        <v>17</v>
      </c>
      <c r="B633" s="1">
        <v>1740832</v>
      </c>
      <c r="C633" s="1">
        <v>72822496</v>
      </c>
      <c r="D633" s="1" t="s">
        <v>82</v>
      </c>
      <c r="E633" s="1" t="s">
        <v>1365</v>
      </c>
      <c r="F633" s="1" t="s">
        <v>566</v>
      </c>
      <c r="G633" s="1" t="s">
        <v>565</v>
      </c>
      <c r="H633" s="1">
        <v>703</v>
      </c>
      <c r="I633" s="1">
        <v>-68.236791354117798</v>
      </c>
      <c r="J633" s="1">
        <v>9.9004462189266604</v>
      </c>
      <c r="K633" s="15">
        <v>5.4899555190388199E-12</v>
      </c>
      <c r="L633" s="1" t="s">
        <v>557</v>
      </c>
      <c r="M633" s="1" t="s">
        <v>558</v>
      </c>
      <c r="N633" s="1" t="s">
        <v>1342</v>
      </c>
      <c r="O633" s="1" t="s">
        <v>82</v>
      </c>
      <c r="P633" s="1">
        <v>17</v>
      </c>
      <c r="Q633" s="1">
        <v>1665181</v>
      </c>
      <c r="R633" s="1" t="s">
        <v>183</v>
      </c>
      <c r="S633" s="1" t="s">
        <v>200</v>
      </c>
      <c r="T633" s="1" t="s">
        <v>562</v>
      </c>
      <c r="U633" s="1">
        <f t="shared" si="27"/>
        <v>75651</v>
      </c>
      <c r="V633" s="1" t="str">
        <f t="shared" si="28"/>
        <v>cis</v>
      </c>
      <c r="W633" s="1">
        <v>17</v>
      </c>
      <c r="X633" s="1">
        <v>1740832</v>
      </c>
      <c r="Y633" s="18">
        <v>24</v>
      </c>
      <c r="Z633" s="1" t="s">
        <v>2580</v>
      </c>
      <c r="AA633" s="1" t="s">
        <v>550</v>
      </c>
      <c r="AB633" s="1" t="s">
        <v>575</v>
      </c>
      <c r="AH633" s="1" t="s">
        <v>575</v>
      </c>
      <c r="AI633" s="1" t="s">
        <v>82</v>
      </c>
      <c r="AJ633" s="1">
        <v>17</v>
      </c>
      <c r="AK633" s="1">
        <v>1736886</v>
      </c>
      <c r="AL633" s="1" t="s">
        <v>551</v>
      </c>
      <c r="AM633" s="1">
        <v>3946</v>
      </c>
      <c r="AN633" s="1" t="s">
        <v>551</v>
      </c>
      <c r="AO633" s="1" t="s">
        <v>551</v>
      </c>
      <c r="AP633" s="1" t="s">
        <v>551</v>
      </c>
      <c r="AQ633" s="1" t="str">
        <f t="shared" si="29"/>
        <v>Yes</v>
      </c>
    </row>
    <row r="634" spans="1:43">
      <c r="A634" s="1">
        <v>17</v>
      </c>
      <c r="B634" s="1">
        <v>1741602</v>
      </c>
      <c r="C634" s="1">
        <v>72822499</v>
      </c>
      <c r="D634" s="1" t="s">
        <v>82</v>
      </c>
      <c r="E634" s="1" t="s">
        <v>1366</v>
      </c>
      <c r="F634" s="1" t="s">
        <v>549</v>
      </c>
      <c r="G634" s="1" t="s">
        <v>566</v>
      </c>
      <c r="H634" s="1">
        <v>703</v>
      </c>
      <c r="I634" s="1">
        <v>-68.236791354117798</v>
      </c>
      <c r="J634" s="1">
        <v>9.9004462189266604</v>
      </c>
      <c r="K634" s="15">
        <v>5.4899555190388199E-12</v>
      </c>
      <c r="L634" s="1" t="s">
        <v>557</v>
      </c>
      <c r="M634" s="1" t="s">
        <v>558</v>
      </c>
      <c r="N634" s="1" t="s">
        <v>1342</v>
      </c>
      <c r="O634" s="1" t="s">
        <v>82</v>
      </c>
      <c r="P634" s="1">
        <v>17</v>
      </c>
      <c r="Q634" s="1">
        <v>1665181</v>
      </c>
      <c r="R634" s="1" t="s">
        <v>183</v>
      </c>
      <c r="S634" s="1" t="s">
        <v>200</v>
      </c>
      <c r="T634" s="1" t="s">
        <v>562</v>
      </c>
      <c r="U634" s="1">
        <f t="shared" si="27"/>
        <v>76421</v>
      </c>
      <c r="V634" s="1" t="str">
        <f t="shared" si="28"/>
        <v>cis</v>
      </c>
      <c r="W634" s="1">
        <v>17</v>
      </c>
      <c r="X634" s="1">
        <v>1741602</v>
      </c>
      <c r="Y634" s="18">
        <v>24</v>
      </c>
      <c r="Z634" s="1" t="s">
        <v>2580</v>
      </c>
      <c r="AA634" s="1" t="s">
        <v>550</v>
      </c>
      <c r="AB634" s="1" t="s">
        <v>575</v>
      </c>
      <c r="AH634" s="1" t="s">
        <v>575</v>
      </c>
      <c r="AI634" s="1" t="s">
        <v>82</v>
      </c>
      <c r="AJ634" s="1">
        <v>17</v>
      </c>
      <c r="AK634" s="1">
        <v>1736886</v>
      </c>
      <c r="AL634" s="1" t="s">
        <v>551</v>
      </c>
      <c r="AM634" s="1">
        <v>4716</v>
      </c>
      <c r="AN634" s="1" t="s">
        <v>551</v>
      </c>
      <c r="AO634" s="1" t="s">
        <v>551</v>
      </c>
      <c r="AP634" s="1" t="s">
        <v>551</v>
      </c>
      <c r="AQ634" s="1" t="str">
        <f t="shared" si="29"/>
        <v>Yes</v>
      </c>
    </row>
    <row r="635" spans="1:43">
      <c r="A635" s="1">
        <v>17</v>
      </c>
      <c r="B635" s="1">
        <v>1741984</v>
      </c>
      <c r="C635" s="1">
        <v>12948323</v>
      </c>
      <c r="D635" s="1" t="s">
        <v>82</v>
      </c>
      <c r="E635" s="1" t="s">
        <v>1368</v>
      </c>
      <c r="F635" s="1" t="s">
        <v>549</v>
      </c>
      <c r="G635" s="1" t="s">
        <v>548</v>
      </c>
      <c r="H635" s="1">
        <v>703</v>
      </c>
      <c r="I635" s="1">
        <v>-67.939562332142202</v>
      </c>
      <c r="J635" s="1">
        <v>9.8913409206841401</v>
      </c>
      <c r="K635" s="15">
        <v>6.4839699792773799E-12</v>
      </c>
      <c r="L635" s="1" t="s">
        <v>557</v>
      </c>
      <c r="M635" s="1" t="s">
        <v>558</v>
      </c>
      <c r="N635" s="1" t="s">
        <v>1342</v>
      </c>
      <c r="O635" s="1" t="s">
        <v>82</v>
      </c>
      <c r="P635" s="1">
        <v>17</v>
      </c>
      <c r="Q635" s="1">
        <v>1665181</v>
      </c>
      <c r="R635" s="1" t="s">
        <v>183</v>
      </c>
      <c r="S635" s="1" t="s">
        <v>200</v>
      </c>
      <c r="T635" s="1" t="s">
        <v>562</v>
      </c>
      <c r="U635" s="1">
        <f t="shared" si="27"/>
        <v>76803</v>
      </c>
      <c r="V635" s="1" t="str">
        <f t="shared" si="28"/>
        <v>cis</v>
      </c>
      <c r="W635" s="1">
        <v>17</v>
      </c>
      <c r="X635" s="1">
        <v>1741984</v>
      </c>
      <c r="Y635" s="18">
        <v>24</v>
      </c>
      <c r="Z635" s="1" t="s">
        <v>2580</v>
      </c>
      <c r="AA635" s="1" t="s">
        <v>550</v>
      </c>
      <c r="AB635" s="1" t="s">
        <v>575</v>
      </c>
      <c r="AH635" s="1" t="s">
        <v>575</v>
      </c>
      <c r="AI635" s="1" t="s">
        <v>82</v>
      </c>
      <c r="AJ635" s="1">
        <v>17</v>
      </c>
      <c r="AK635" s="1">
        <v>1736886</v>
      </c>
      <c r="AL635" s="1" t="s">
        <v>551</v>
      </c>
      <c r="AM635" s="1">
        <v>5098</v>
      </c>
      <c r="AN635" s="1" t="s">
        <v>551</v>
      </c>
      <c r="AO635" s="1" t="s">
        <v>551</v>
      </c>
      <c r="AP635" s="1" t="s">
        <v>551</v>
      </c>
      <c r="AQ635" s="1" t="str">
        <f t="shared" si="29"/>
        <v>Yes</v>
      </c>
    </row>
    <row r="636" spans="1:43">
      <c r="A636" s="1">
        <v>17</v>
      </c>
      <c r="B636" s="1">
        <v>1742290</v>
      </c>
      <c r="C636" s="1">
        <v>4790824</v>
      </c>
      <c r="D636" s="1" t="s">
        <v>82</v>
      </c>
      <c r="E636" s="1" t="s">
        <v>1369</v>
      </c>
      <c r="F636" s="1" t="s">
        <v>548</v>
      </c>
      <c r="G636" s="1" t="s">
        <v>566</v>
      </c>
      <c r="H636" s="1">
        <v>703</v>
      </c>
      <c r="I636" s="1">
        <v>-68.236791354117798</v>
      </c>
      <c r="J636" s="1">
        <v>9.9004462189266604</v>
      </c>
      <c r="K636" s="15">
        <v>5.4899555190388199E-12</v>
      </c>
      <c r="L636" s="1" t="s">
        <v>557</v>
      </c>
      <c r="M636" s="1" t="s">
        <v>558</v>
      </c>
      <c r="N636" s="1" t="s">
        <v>1342</v>
      </c>
      <c r="O636" s="1" t="s">
        <v>82</v>
      </c>
      <c r="P636" s="1">
        <v>17</v>
      </c>
      <c r="Q636" s="1">
        <v>1665181</v>
      </c>
      <c r="R636" s="1" t="s">
        <v>183</v>
      </c>
      <c r="S636" s="1" t="s">
        <v>200</v>
      </c>
      <c r="T636" s="1" t="s">
        <v>562</v>
      </c>
      <c r="U636" s="1">
        <f t="shared" si="27"/>
        <v>77109</v>
      </c>
      <c r="V636" s="1" t="str">
        <f t="shared" si="28"/>
        <v>cis</v>
      </c>
      <c r="W636" s="1">
        <v>17</v>
      </c>
      <c r="X636" s="1">
        <v>1742290</v>
      </c>
      <c r="Y636" s="18">
        <v>24</v>
      </c>
      <c r="Z636" s="1" t="s">
        <v>2580</v>
      </c>
      <c r="AA636" s="1" t="s">
        <v>550</v>
      </c>
      <c r="AB636" s="1" t="s">
        <v>575</v>
      </c>
      <c r="AH636" s="1" t="s">
        <v>575</v>
      </c>
      <c r="AI636" s="1" t="s">
        <v>82</v>
      </c>
      <c r="AJ636" s="1">
        <v>17</v>
      </c>
      <c r="AK636" s="1">
        <v>1736886</v>
      </c>
      <c r="AL636" s="1" t="s">
        <v>551</v>
      </c>
      <c r="AM636" s="1">
        <v>5404</v>
      </c>
      <c r="AN636" s="1" t="s">
        <v>551</v>
      </c>
      <c r="AO636" s="1" t="s">
        <v>551</v>
      </c>
      <c r="AP636" s="1" t="s">
        <v>551</v>
      </c>
      <c r="AQ636" s="1" t="str">
        <f t="shared" si="29"/>
        <v>Yes</v>
      </c>
    </row>
    <row r="637" spans="1:43">
      <c r="A637" s="1">
        <v>17</v>
      </c>
      <c r="B637" s="1">
        <v>1757377</v>
      </c>
      <c r="C637" s="1">
        <v>11650870</v>
      </c>
      <c r="D637" s="1" t="s">
        <v>82</v>
      </c>
      <c r="E637" s="1" t="s">
        <v>1375</v>
      </c>
      <c r="F637" s="1" t="s">
        <v>565</v>
      </c>
      <c r="G637" s="1" t="s">
        <v>549</v>
      </c>
      <c r="H637" s="1">
        <v>703</v>
      </c>
      <c r="I637" s="1">
        <v>-65.408544386267906</v>
      </c>
      <c r="J637" s="1">
        <v>9.8074315394759992</v>
      </c>
      <c r="K637" s="15">
        <v>2.57054732113137E-11</v>
      </c>
      <c r="L637" s="1" t="s">
        <v>557</v>
      </c>
      <c r="M637" s="1" t="s">
        <v>558</v>
      </c>
      <c r="N637" s="1" t="s">
        <v>1342</v>
      </c>
      <c r="O637" s="1" t="s">
        <v>82</v>
      </c>
      <c r="P637" s="1">
        <v>17</v>
      </c>
      <c r="Q637" s="1">
        <v>1665181</v>
      </c>
      <c r="R637" s="1" t="s">
        <v>183</v>
      </c>
      <c r="S637" s="1" t="s">
        <v>200</v>
      </c>
      <c r="T637" s="1" t="s">
        <v>562</v>
      </c>
      <c r="U637" s="1">
        <f t="shared" si="27"/>
        <v>92196</v>
      </c>
      <c r="V637" s="1" t="str">
        <f t="shared" si="28"/>
        <v>cis</v>
      </c>
      <c r="W637" s="1">
        <v>17</v>
      </c>
      <c r="X637" s="1">
        <v>1757377</v>
      </c>
      <c r="Y637" s="18">
        <v>24</v>
      </c>
      <c r="Z637" s="1" t="s">
        <v>2580</v>
      </c>
      <c r="AA637" s="1" t="s">
        <v>550</v>
      </c>
      <c r="AB637" s="1" t="s">
        <v>575</v>
      </c>
      <c r="AH637" s="1" t="s">
        <v>575</v>
      </c>
      <c r="AI637" s="1" t="s">
        <v>82</v>
      </c>
      <c r="AJ637" s="1">
        <v>17</v>
      </c>
      <c r="AK637" s="1">
        <v>1756986</v>
      </c>
      <c r="AL637" s="1" t="s">
        <v>551</v>
      </c>
      <c r="AM637" s="1">
        <v>391</v>
      </c>
      <c r="AN637" s="1" t="s">
        <v>551</v>
      </c>
      <c r="AO637" s="1" t="s">
        <v>551</v>
      </c>
      <c r="AP637" s="1" t="s">
        <v>551</v>
      </c>
      <c r="AQ637" s="1" t="str">
        <f t="shared" si="29"/>
        <v>Yes</v>
      </c>
    </row>
    <row r="638" spans="1:43">
      <c r="A638" s="1">
        <v>17</v>
      </c>
      <c r="B638" s="1">
        <v>1759799</v>
      </c>
      <c r="C638" s="1">
        <v>7207141</v>
      </c>
      <c r="D638" s="1" t="s">
        <v>82</v>
      </c>
      <c r="E638" s="1" t="s">
        <v>1376</v>
      </c>
      <c r="F638" s="1" t="s">
        <v>566</v>
      </c>
      <c r="G638" s="1" t="s">
        <v>565</v>
      </c>
      <c r="H638" s="1">
        <v>703</v>
      </c>
      <c r="I638" s="1">
        <v>-63.65292217204</v>
      </c>
      <c r="J638" s="1">
        <v>9.8029426480027499</v>
      </c>
      <c r="K638" s="15">
        <v>8.4006116275957E-11</v>
      </c>
      <c r="L638" s="1" t="s">
        <v>557</v>
      </c>
      <c r="M638" s="1" t="s">
        <v>558</v>
      </c>
      <c r="N638" s="1" t="s">
        <v>1342</v>
      </c>
      <c r="O638" s="1" t="s">
        <v>82</v>
      </c>
      <c r="P638" s="1">
        <v>17</v>
      </c>
      <c r="Q638" s="1">
        <v>1665181</v>
      </c>
      <c r="R638" s="1" t="s">
        <v>183</v>
      </c>
      <c r="S638" s="1" t="s">
        <v>200</v>
      </c>
      <c r="T638" s="1" t="s">
        <v>562</v>
      </c>
      <c r="U638" s="1">
        <f t="shared" si="27"/>
        <v>94618</v>
      </c>
      <c r="V638" s="1" t="str">
        <f t="shared" si="28"/>
        <v>cis</v>
      </c>
      <c r="W638" s="1">
        <v>17</v>
      </c>
      <c r="X638" s="1">
        <v>1759799</v>
      </c>
      <c r="Y638" s="18">
        <v>24</v>
      </c>
      <c r="AA638" s="1" t="s">
        <v>550</v>
      </c>
      <c r="AB638" s="1" t="s">
        <v>575</v>
      </c>
      <c r="AC638" s="1" t="s">
        <v>1376</v>
      </c>
      <c r="AD638" s="1" t="s">
        <v>1377</v>
      </c>
      <c r="AE638" s="1">
        <v>-0.25</v>
      </c>
      <c r="AF638" s="1">
        <v>0.05</v>
      </c>
      <c r="AG638" s="1">
        <v>9.9790000000000001E-7</v>
      </c>
      <c r="AH638" s="1" t="s">
        <v>551</v>
      </c>
      <c r="AI638" s="1" t="s">
        <v>82</v>
      </c>
      <c r="AJ638" s="1">
        <v>17</v>
      </c>
      <c r="AK638" s="1">
        <v>1759799</v>
      </c>
      <c r="AL638" s="1" t="s">
        <v>551</v>
      </c>
      <c r="AM638" s="1">
        <v>0</v>
      </c>
      <c r="AN638" s="1" t="s">
        <v>551</v>
      </c>
      <c r="AO638" s="1" t="s">
        <v>551</v>
      </c>
      <c r="AP638" s="1" t="s">
        <v>551</v>
      </c>
      <c r="AQ638" s="1" t="str">
        <f t="shared" si="29"/>
        <v>Yes</v>
      </c>
    </row>
    <row r="639" spans="1:43">
      <c r="A639" s="1">
        <v>17</v>
      </c>
      <c r="B639" s="1">
        <v>1759985</v>
      </c>
      <c r="C639" s="1">
        <v>12953001</v>
      </c>
      <c r="D639" s="1" t="s">
        <v>82</v>
      </c>
      <c r="E639" s="1" t="s">
        <v>1378</v>
      </c>
      <c r="F639" s="1" t="s">
        <v>549</v>
      </c>
      <c r="G639" s="1" t="s">
        <v>548</v>
      </c>
      <c r="H639" s="1">
        <v>703</v>
      </c>
      <c r="I639" s="1">
        <v>-63.65292217204</v>
      </c>
      <c r="J639" s="1">
        <v>9.8029426480027499</v>
      </c>
      <c r="K639" s="15">
        <v>8.4006116275957E-11</v>
      </c>
      <c r="L639" s="1" t="s">
        <v>557</v>
      </c>
      <c r="M639" s="1" t="s">
        <v>558</v>
      </c>
      <c r="N639" s="1" t="s">
        <v>1342</v>
      </c>
      <c r="O639" s="1" t="s">
        <v>82</v>
      </c>
      <c r="P639" s="1">
        <v>17</v>
      </c>
      <c r="Q639" s="1">
        <v>1665181</v>
      </c>
      <c r="R639" s="1" t="s">
        <v>183</v>
      </c>
      <c r="S639" s="1" t="s">
        <v>200</v>
      </c>
      <c r="T639" s="1" t="s">
        <v>562</v>
      </c>
      <c r="U639" s="1">
        <f t="shared" si="27"/>
        <v>94804</v>
      </c>
      <c r="V639" s="1" t="str">
        <f t="shared" si="28"/>
        <v>cis</v>
      </c>
      <c r="W639" s="1">
        <v>17</v>
      </c>
      <c r="X639" s="1">
        <v>1759985</v>
      </c>
      <c r="Y639" s="18">
        <v>24</v>
      </c>
      <c r="Z639" s="1" t="s">
        <v>2580</v>
      </c>
      <c r="AA639" s="1" t="s">
        <v>550</v>
      </c>
      <c r="AB639" s="1" t="s">
        <v>575</v>
      </c>
      <c r="AH639" s="1" t="s">
        <v>575</v>
      </c>
      <c r="AI639" s="1" t="s">
        <v>82</v>
      </c>
      <c r="AJ639" s="1">
        <v>17</v>
      </c>
      <c r="AK639" s="1">
        <v>1759799</v>
      </c>
      <c r="AL639" s="1" t="s">
        <v>551</v>
      </c>
      <c r="AM639" s="1">
        <v>186</v>
      </c>
      <c r="AN639" s="1" t="s">
        <v>551</v>
      </c>
      <c r="AO639" s="1" t="s">
        <v>551</v>
      </c>
      <c r="AP639" s="1" t="s">
        <v>551</v>
      </c>
      <c r="AQ639" s="1" t="str">
        <f t="shared" si="29"/>
        <v>Yes</v>
      </c>
    </row>
    <row r="640" spans="1:43">
      <c r="A640" s="1">
        <v>17</v>
      </c>
      <c r="B640" s="1">
        <v>1764021</v>
      </c>
      <c r="C640" s="1">
        <v>55966455</v>
      </c>
      <c r="D640" s="1" t="s">
        <v>82</v>
      </c>
      <c r="E640" s="1" t="s">
        <v>1379</v>
      </c>
      <c r="F640" s="1" t="s">
        <v>565</v>
      </c>
      <c r="G640" s="1" t="s">
        <v>566</v>
      </c>
      <c r="H640" s="1">
        <v>703</v>
      </c>
      <c r="I640" s="1">
        <v>-65.2495357224212</v>
      </c>
      <c r="J640" s="1">
        <v>9.7908583776013192</v>
      </c>
      <c r="K640" s="15">
        <v>2.6587092382538599E-11</v>
      </c>
      <c r="L640" s="1" t="s">
        <v>557</v>
      </c>
      <c r="M640" s="1" t="s">
        <v>558</v>
      </c>
      <c r="N640" s="1" t="s">
        <v>1342</v>
      </c>
      <c r="O640" s="1" t="s">
        <v>82</v>
      </c>
      <c r="P640" s="1">
        <v>17</v>
      </c>
      <c r="Q640" s="1">
        <v>1665181</v>
      </c>
      <c r="R640" s="1" t="s">
        <v>183</v>
      </c>
      <c r="S640" s="1" t="s">
        <v>200</v>
      </c>
      <c r="T640" s="1" t="s">
        <v>562</v>
      </c>
      <c r="U640" s="1">
        <f t="shared" si="27"/>
        <v>98840</v>
      </c>
      <c r="V640" s="1" t="str">
        <f t="shared" si="28"/>
        <v>cis</v>
      </c>
      <c r="W640" s="1">
        <v>17</v>
      </c>
      <c r="X640" s="1">
        <v>1764021</v>
      </c>
      <c r="Y640" s="18">
        <v>24</v>
      </c>
      <c r="Z640" s="1" t="s">
        <v>2580</v>
      </c>
      <c r="AA640" s="1" t="s">
        <v>550</v>
      </c>
      <c r="AB640" s="1" t="s">
        <v>575</v>
      </c>
      <c r="AH640" s="1" t="s">
        <v>575</v>
      </c>
      <c r="AI640" s="1" t="s">
        <v>82</v>
      </c>
      <c r="AJ640" s="1">
        <v>17</v>
      </c>
      <c r="AK640" s="1">
        <v>1763567</v>
      </c>
      <c r="AL640" s="1" t="s">
        <v>551</v>
      </c>
      <c r="AM640" s="1">
        <v>454</v>
      </c>
      <c r="AN640" s="1" t="s">
        <v>551</v>
      </c>
      <c r="AO640" s="1" t="s">
        <v>551</v>
      </c>
      <c r="AP640" s="1" t="s">
        <v>551</v>
      </c>
      <c r="AQ640" s="1" t="str">
        <f t="shared" si="29"/>
        <v>Yes</v>
      </c>
    </row>
    <row r="641" spans="1:43">
      <c r="A641" s="1">
        <v>17</v>
      </c>
      <c r="B641" s="1">
        <v>1765446</v>
      </c>
      <c r="C641" s="1">
        <v>11650608</v>
      </c>
      <c r="D641" s="1" t="s">
        <v>82</v>
      </c>
      <c r="E641" s="1" t="s">
        <v>1380</v>
      </c>
      <c r="F641" s="1" t="s">
        <v>565</v>
      </c>
      <c r="G641" s="1" t="s">
        <v>566</v>
      </c>
      <c r="H641" s="1">
        <v>703</v>
      </c>
      <c r="I641" s="1">
        <v>-66.321410986354607</v>
      </c>
      <c r="J641" s="1">
        <v>9.8148989159800006</v>
      </c>
      <c r="K641" s="15">
        <v>1.4066652748485001E-11</v>
      </c>
      <c r="L641" s="1" t="s">
        <v>557</v>
      </c>
      <c r="M641" s="1" t="s">
        <v>558</v>
      </c>
      <c r="N641" s="1" t="s">
        <v>1342</v>
      </c>
      <c r="O641" s="1" t="s">
        <v>82</v>
      </c>
      <c r="P641" s="1">
        <v>17</v>
      </c>
      <c r="Q641" s="1">
        <v>1665181</v>
      </c>
      <c r="R641" s="1" t="s">
        <v>183</v>
      </c>
      <c r="S641" s="1" t="s">
        <v>200</v>
      </c>
      <c r="T641" s="1" t="s">
        <v>562</v>
      </c>
      <c r="U641" s="1">
        <f t="shared" si="27"/>
        <v>100265</v>
      </c>
      <c r="V641" s="1" t="str">
        <f t="shared" si="28"/>
        <v>cis</v>
      </c>
      <c r="W641" s="1">
        <v>17</v>
      </c>
      <c r="X641" s="1">
        <v>1765446</v>
      </c>
      <c r="Y641" s="18">
        <v>24</v>
      </c>
      <c r="Z641" s="1" t="s">
        <v>2580</v>
      </c>
      <c r="AA641" s="1" t="s">
        <v>550</v>
      </c>
      <c r="AB641" s="1" t="s">
        <v>575</v>
      </c>
      <c r="AH641" s="1" t="s">
        <v>575</v>
      </c>
      <c r="AI641" s="1" t="s">
        <v>82</v>
      </c>
      <c r="AJ641" s="1">
        <v>17</v>
      </c>
      <c r="AK641" s="1">
        <v>1765308</v>
      </c>
      <c r="AL641" s="1" t="s">
        <v>551</v>
      </c>
      <c r="AM641" s="1">
        <v>138</v>
      </c>
      <c r="AN641" s="1" t="s">
        <v>551</v>
      </c>
      <c r="AO641" s="1" t="s">
        <v>551</v>
      </c>
      <c r="AP641" s="1" t="s">
        <v>551</v>
      </c>
      <c r="AQ641" s="1" t="str">
        <f t="shared" si="29"/>
        <v>Yes</v>
      </c>
    </row>
    <row r="642" spans="1:43">
      <c r="A642" s="1">
        <v>17</v>
      </c>
      <c r="B642" s="1">
        <v>1765570</v>
      </c>
      <c r="C642" s="1">
        <v>12946773</v>
      </c>
      <c r="D642" s="1" t="s">
        <v>82</v>
      </c>
      <c r="E642" s="1" t="s">
        <v>1381</v>
      </c>
      <c r="F642" s="1" t="s">
        <v>549</v>
      </c>
      <c r="G642" s="1" t="s">
        <v>548</v>
      </c>
      <c r="H642" s="1">
        <v>703</v>
      </c>
      <c r="I642" s="1">
        <v>-69.2411989860462</v>
      </c>
      <c r="J642" s="1">
        <v>9.8854253525617093</v>
      </c>
      <c r="K642" s="15">
        <v>2.4809568287913801E-12</v>
      </c>
      <c r="L642" s="1" t="s">
        <v>557</v>
      </c>
      <c r="M642" s="1" t="s">
        <v>558</v>
      </c>
      <c r="N642" s="1" t="s">
        <v>1342</v>
      </c>
      <c r="O642" s="1" t="s">
        <v>82</v>
      </c>
      <c r="P642" s="1">
        <v>17</v>
      </c>
      <c r="Q642" s="1">
        <v>1665181</v>
      </c>
      <c r="R642" s="1" t="s">
        <v>183</v>
      </c>
      <c r="S642" s="1" t="s">
        <v>200</v>
      </c>
      <c r="T642" s="1" t="s">
        <v>562</v>
      </c>
      <c r="U642" s="1">
        <f t="shared" si="27"/>
        <v>100389</v>
      </c>
      <c r="V642" s="1" t="str">
        <f t="shared" si="28"/>
        <v>cis</v>
      </c>
      <c r="W642" s="1">
        <v>17</v>
      </c>
      <c r="X642" s="1">
        <v>1765570</v>
      </c>
      <c r="Y642" s="18">
        <v>24</v>
      </c>
      <c r="Z642" s="1" t="s">
        <v>2580</v>
      </c>
      <c r="AA642" s="1" t="s">
        <v>550</v>
      </c>
      <c r="AB642" s="1" t="s">
        <v>575</v>
      </c>
      <c r="AH642" s="1" t="s">
        <v>575</v>
      </c>
      <c r="AI642" s="1" t="s">
        <v>82</v>
      </c>
      <c r="AJ642" s="1">
        <v>17</v>
      </c>
      <c r="AK642" s="1">
        <v>1765308</v>
      </c>
      <c r="AL642" s="1" t="s">
        <v>551</v>
      </c>
      <c r="AM642" s="1">
        <v>262</v>
      </c>
      <c r="AN642" s="1" t="s">
        <v>551</v>
      </c>
      <c r="AO642" s="1" t="s">
        <v>551</v>
      </c>
      <c r="AP642" s="1" t="s">
        <v>551</v>
      </c>
      <c r="AQ642" s="1" t="str">
        <f t="shared" si="29"/>
        <v>Yes</v>
      </c>
    </row>
    <row r="643" spans="1:43">
      <c r="A643" s="1">
        <v>17</v>
      </c>
      <c r="B643" s="1">
        <v>1766182</v>
      </c>
      <c r="C643" s="1">
        <v>7220402</v>
      </c>
      <c r="D643" s="1" t="s">
        <v>82</v>
      </c>
      <c r="E643" s="1" t="s">
        <v>1382</v>
      </c>
      <c r="F643" s="1" t="s">
        <v>565</v>
      </c>
      <c r="G643" s="1" t="s">
        <v>548</v>
      </c>
      <c r="H643" s="1">
        <v>703</v>
      </c>
      <c r="I643" s="1">
        <v>-68.181904494403895</v>
      </c>
      <c r="J643" s="1">
        <v>9.8449959368612703</v>
      </c>
      <c r="K643" s="15">
        <v>4.3431828996632504E-12</v>
      </c>
      <c r="L643" s="1" t="s">
        <v>557</v>
      </c>
      <c r="M643" s="1" t="s">
        <v>558</v>
      </c>
      <c r="N643" s="1" t="s">
        <v>1342</v>
      </c>
      <c r="O643" s="1" t="s">
        <v>82</v>
      </c>
      <c r="P643" s="1">
        <v>17</v>
      </c>
      <c r="Q643" s="1">
        <v>1665181</v>
      </c>
      <c r="R643" s="1" t="s">
        <v>183</v>
      </c>
      <c r="S643" s="1" t="s">
        <v>200</v>
      </c>
      <c r="T643" s="1" t="s">
        <v>562</v>
      </c>
      <c r="U643" s="1">
        <f t="shared" si="27"/>
        <v>101001</v>
      </c>
      <c r="V643" s="1" t="str">
        <f t="shared" si="28"/>
        <v>cis</v>
      </c>
      <c r="W643" s="1">
        <v>17</v>
      </c>
      <c r="X643" s="1">
        <v>1766182</v>
      </c>
      <c r="Y643" s="18">
        <v>24</v>
      </c>
      <c r="AA643" s="1" t="s">
        <v>550</v>
      </c>
      <c r="AB643" s="1" t="s">
        <v>575</v>
      </c>
      <c r="AC643" s="1" t="s">
        <v>1382</v>
      </c>
      <c r="AD643" s="1" t="s">
        <v>1383</v>
      </c>
      <c r="AE643" s="1">
        <v>-0.25600000000000001</v>
      </c>
      <c r="AF643" s="1">
        <v>0.05</v>
      </c>
      <c r="AG643" s="1">
        <v>4.1629999999999999E-7</v>
      </c>
      <c r="AH643" s="1" t="s">
        <v>551</v>
      </c>
      <c r="AI643" s="1" t="s">
        <v>82</v>
      </c>
      <c r="AJ643" s="1">
        <v>17</v>
      </c>
      <c r="AK643" s="1">
        <v>1766182</v>
      </c>
      <c r="AL643" s="1" t="s">
        <v>551</v>
      </c>
      <c r="AM643" s="1">
        <v>0</v>
      </c>
      <c r="AN643" s="1" t="s">
        <v>551</v>
      </c>
      <c r="AO643" s="1" t="s">
        <v>551</v>
      </c>
      <c r="AP643" s="1" t="s">
        <v>551</v>
      </c>
      <c r="AQ643" s="1" t="str">
        <f t="shared" si="29"/>
        <v>Yes</v>
      </c>
    </row>
    <row r="644" spans="1:43">
      <c r="A644" s="1">
        <v>17</v>
      </c>
      <c r="B644" s="1">
        <v>1766305</v>
      </c>
      <c r="C644" s="1">
        <v>35280929</v>
      </c>
      <c r="D644" s="1" t="s">
        <v>82</v>
      </c>
      <c r="E644" s="1" t="s">
        <v>1384</v>
      </c>
      <c r="F644" s="1" t="s">
        <v>565</v>
      </c>
      <c r="G644" s="1" t="s">
        <v>566</v>
      </c>
      <c r="H644" s="1">
        <v>703</v>
      </c>
      <c r="I644" s="1">
        <v>-64.008999213228506</v>
      </c>
      <c r="J644" s="1">
        <v>9.8475069372814303</v>
      </c>
      <c r="K644" s="15">
        <v>8.0308945412532701E-11</v>
      </c>
      <c r="L644" s="1" t="s">
        <v>557</v>
      </c>
      <c r="M644" s="1" t="s">
        <v>558</v>
      </c>
      <c r="N644" s="1" t="s">
        <v>1342</v>
      </c>
      <c r="O644" s="1" t="s">
        <v>82</v>
      </c>
      <c r="P644" s="1">
        <v>17</v>
      </c>
      <c r="Q644" s="1">
        <v>1665181</v>
      </c>
      <c r="R644" s="1" t="s">
        <v>183</v>
      </c>
      <c r="S644" s="1" t="s">
        <v>200</v>
      </c>
      <c r="T644" s="1" t="s">
        <v>562</v>
      </c>
      <c r="U644" s="1">
        <f t="shared" ref="U644:U691" si="30">ABS(B644-Q644)</f>
        <v>101124</v>
      </c>
      <c r="V644" s="1" t="str">
        <f t="shared" ref="V644:V691" si="31">IF(AND(P644=W644,U644&lt;134000),"cis","trans")</f>
        <v>cis</v>
      </c>
      <c r="W644" s="1">
        <v>17</v>
      </c>
      <c r="X644" s="1">
        <v>1766305</v>
      </c>
      <c r="Y644" s="18">
        <v>24</v>
      </c>
      <c r="AA644" s="1" t="s">
        <v>550</v>
      </c>
      <c r="AB644" s="1" t="s">
        <v>575</v>
      </c>
      <c r="AC644" s="1" t="s">
        <v>1384</v>
      </c>
      <c r="AD644" s="1" t="s">
        <v>1385</v>
      </c>
      <c r="AE644" s="1">
        <v>-0.25600000000000001</v>
      </c>
      <c r="AF644" s="1">
        <v>0.05</v>
      </c>
      <c r="AG644" s="1">
        <v>4.1629999999999999E-7</v>
      </c>
      <c r="AH644" s="1" t="s">
        <v>551</v>
      </c>
      <c r="AI644" s="1" t="s">
        <v>82</v>
      </c>
      <c r="AJ644" s="1">
        <v>17</v>
      </c>
      <c r="AK644" s="1">
        <v>1766305</v>
      </c>
      <c r="AL644" s="1" t="s">
        <v>551</v>
      </c>
      <c r="AM644" s="1">
        <v>0</v>
      </c>
      <c r="AN644" s="1" t="s">
        <v>551</v>
      </c>
      <c r="AO644" s="1" t="s">
        <v>551</v>
      </c>
      <c r="AP644" s="1" t="s">
        <v>551</v>
      </c>
      <c r="AQ644" s="1" t="str">
        <f t="shared" ref="AQ644:AQ691" si="32">IF(OR(AO644="Yes",AP644="Yes")=FALSE,"No","Yes")</f>
        <v>Yes</v>
      </c>
    </row>
    <row r="645" spans="1:43">
      <c r="A645" s="1">
        <v>17</v>
      </c>
      <c r="B645" s="1">
        <v>1766328</v>
      </c>
      <c r="C645" s="1">
        <v>7212276</v>
      </c>
      <c r="D645" s="1" t="s">
        <v>82</v>
      </c>
      <c r="E645" s="1" t="s">
        <v>1386</v>
      </c>
      <c r="F645" s="1" t="s">
        <v>566</v>
      </c>
      <c r="G645" s="1" t="s">
        <v>548</v>
      </c>
      <c r="H645" s="1">
        <v>703</v>
      </c>
      <c r="I645" s="1">
        <v>-64.6573822861168</v>
      </c>
      <c r="J645" s="1">
        <v>9.8023828566640496</v>
      </c>
      <c r="K645" s="15">
        <v>4.2214772900882002E-11</v>
      </c>
      <c r="L645" s="1" t="s">
        <v>557</v>
      </c>
      <c r="M645" s="1" t="s">
        <v>558</v>
      </c>
      <c r="N645" s="1" t="s">
        <v>1342</v>
      </c>
      <c r="O645" s="1" t="s">
        <v>82</v>
      </c>
      <c r="P645" s="1">
        <v>17</v>
      </c>
      <c r="Q645" s="1">
        <v>1665181</v>
      </c>
      <c r="R645" s="1" t="s">
        <v>183</v>
      </c>
      <c r="S645" s="1" t="s">
        <v>200</v>
      </c>
      <c r="T645" s="1" t="s">
        <v>562</v>
      </c>
      <c r="U645" s="1">
        <f t="shared" si="30"/>
        <v>101147</v>
      </c>
      <c r="V645" s="1" t="str">
        <f t="shared" si="31"/>
        <v>cis</v>
      </c>
      <c r="W645" s="1">
        <v>17</v>
      </c>
      <c r="X645" s="1">
        <v>1766328</v>
      </c>
      <c r="Y645" s="18">
        <v>24</v>
      </c>
      <c r="Z645" s="1" t="s">
        <v>2580</v>
      </c>
      <c r="AA645" s="1" t="s">
        <v>550</v>
      </c>
      <c r="AB645" s="1" t="s">
        <v>575</v>
      </c>
      <c r="AH645" s="1" t="s">
        <v>575</v>
      </c>
      <c r="AI645" s="1" t="s">
        <v>82</v>
      </c>
      <c r="AJ645" s="1">
        <v>17</v>
      </c>
      <c r="AK645" s="1">
        <v>1766305</v>
      </c>
      <c r="AL645" s="1" t="s">
        <v>551</v>
      </c>
      <c r="AM645" s="1">
        <v>23</v>
      </c>
      <c r="AN645" s="1" t="s">
        <v>551</v>
      </c>
      <c r="AO645" s="1" t="s">
        <v>551</v>
      </c>
      <c r="AP645" s="1" t="s">
        <v>551</v>
      </c>
      <c r="AQ645" s="1" t="str">
        <f t="shared" si="32"/>
        <v>Yes</v>
      </c>
    </row>
    <row r="646" spans="1:43">
      <c r="A646" s="1">
        <v>17</v>
      </c>
      <c r="B646" s="1">
        <v>1768577</v>
      </c>
      <c r="C646" s="1">
        <v>11078676</v>
      </c>
      <c r="D646" s="1" t="s">
        <v>82</v>
      </c>
      <c r="E646" s="1" t="s">
        <v>1387</v>
      </c>
      <c r="F646" s="1" t="s">
        <v>548</v>
      </c>
      <c r="G646" s="1" t="s">
        <v>549</v>
      </c>
      <c r="H646" s="1">
        <v>703</v>
      </c>
      <c r="I646" s="1">
        <v>-67.541421354371494</v>
      </c>
      <c r="J646" s="1">
        <v>9.8723264314219197</v>
      </c>
      <c r="K646" s="15">
        <v>7.8373743303419593E-12</v>
      </c>
      <c r="L646" s="1" t="s">
        <v>557</v>
      </c>
      <c r="M646" s="1" t="s">
        <v>558</v>
      </c>
      <c r="N646" s="1" t="s">
        <v>1342</v>
      </c>
      <c r="O646" s="1" t="s">
        <v>82</v>
      </c>
      <c r="P646" s="1">
        <v>17</v>
      </c>
      <c r="Q646" s="1">
        <v>1665181</v>
      </c>
      <c r="R646" s="1" t="s">
        <v>183</v>
      </c>
      <c r="S646" s="1" t="s">
        <v>200</v>
      </c>
      <c r="T646" s="1" t="s">
        <v>562</v>
      </c>
      <c r="U646" s="1">
        <f t="shared" si="30"/>
        <v>103396</v>
      </c>
      <c r="V646" s="1" t="str">
        <f t="shared" si="31"/>
        <v>cis</v>
      </c>
      <c r="W646" s="1">
        <v>17</v>
      </c>
      <c r="X646" s="1">
        <v>1768577</v>
      </c>
      <c r="Y646" s="18">
        <v>24</v>
      </c>
      <c r="Z646" s="1" t="s">
        <v>2580</v>
      </c>
      <c r="AA646" s="1" t="s">
        <v>550</v>
      </c>
      <c r="AB646" s="1" t="s">
        <v>575</v>
      </c>
      <c r="AH646" s="1" t="s">
        <v>575</v>
      </c>
      <c r="AI646" s="1" t="s">
        <v>82</v>
      </c>
      <c r="AJ646" s="1">
        <v>17</v>
      </c>
      <c r="AK646" s="1">
        <v>1766305</v>
      </c>
      <c r="AL646" s="1" t="s">
        <v>551</v>
      </c>
      <c r="AM646" s="1">
        <v>2272</v>
      </c>
      <c r="AN646" s="1" t="s">
        <v>551</v>
      </c>
      <c r="AO646" s="1" t="s">
        <v>551</v>
      </c>
      <c r="AP646" s="1" t="s">
        <v>551</v>
      </c>
      <c r="AQ646" s="1" t="str">
        <f t="shared" si="32"/>
        <v>Yes</v>
      </c>
    </row>
    <row r="647" spans="1:43">
      <c r="A647" s="1">
        <v>17</v>
      </c>
      <c r="B647" s="1">
        <v>1769021</v>
      </c>
      <c r="C647" s="1">
        <v>11653938</v>
      </c>
      <c r="D647" s="1" t="s">
        <v>82</v>
      </c>
      <c r="E647" s="1" t="s">
        <v>1388</v>
      </c>
      <c r="F647" s="1" t="s">
        <v>548</v>
      </c>
      <c r="G647" s="1" t="s">
        <v>549</v>
      </c>
      <c r="H647" s="1">
        <v>703</v>
      </c>
      <c r="I647" s="1">
        <v>-63.9743320695747</v>
      </c>
      <c r="J647" s="1">
        <v>9.8411408611667408</v>
      </c>
      <c r="K647" s="15">
        <v>7.9945628212876303E-11</v>
      </c>
      <c r="L647" s="1" t="s">
        <v>557</v>
      </c>
      <c r="M647" s="1" t="s">
        <v>558</v>
      </c>
      <c r="N647" s="1" t="s">
        <v>1342</v>
      </c>
      <c r="O647" s="1" t="s">
        <v>82</v>
      </c>
      <c r="P647" s="1">
        <v>17</v>
      </c>
      <c r="Q647" s="1">
        <v>1665181</v>
      </c>
      <c r="R647" s="1" t="s">
        <v>183</v>
      </c>
      <c r="S647" s="1" t="s">
        <v>200</v>
      </c>
      <c r="T647" s="1" t="s">
        <v>562</v>
      </c>
      <c r="U647" s="1">
        <f t="shared" si="30"/>
        <v>103840</v>
      </c>
      <c r="V647" s="1" t="str">
        <f t="shared" si="31"/>
        <v>cis</v>
      </c>
      <c r="W647" s="1">
        <v>17</v>
      </c>
      <c r="X647" s="1">
        <v>1769021</v>
      </c>
      <c r="Y647" s="18">
        <v>24</v>
      </c>
      <c r="Z647" s="1" t="s">
        <v>2580</v>
      </c>
      <c r="AA647" s="1" t="s">
        <v>550</v>
      </c>
      <c r="AB647" s="1" t="s">
        <v>575</v>
      </c>
      <c r="AH647" s="1" t="s">
        <v>575</v>
      </c>
      <c r="AI647" s="1" t="s">
        <v>82</v>
      </c>
      <c r="AJ647" s="1">
        <v>17</v>
      </c>
      <c r="AK647" s="1">
        <v>1766305</v>
      </c>
      <c r="AL647" s="1" t="s">
        <v>551</v>
      </c>
      <c r="AM647" s="1">
        <v>2716</v>
      </c>
      <c r="AN647" s="1" t="s">
        <v>551</v>
      </c>
      <c r="AO647" s="1" t="s">
        <v>551</v>
      </c>
      <c r="AP647" s="1" t="s">
        <v>551</v>
      </c>
      <c r="AQ647" s="1" t="str">
        <f t="shared" si="32"/>
        <v>Yes</v>
      </c>
    </row>
    <row r="648" spans="1:43">
      <c r="A648" s="1">
        <v>17</v>
      </c>
      <c r="B648" s="1">
        <v>1769069</v>
      </c>
      <c r="C648" s="1">
        <v>7224443</v>
      </c>
      <c r="D648" s="1" t="s">
        <v>82</v>
      </c>
      <c r="E648" s="1" t="s">
        <v>1389</v>
      </c>
      <c r="F648" s="1" t="s">
        <v>566</v>
      </c>
      <c r="G648" s="1" t="s">
        <v>565</v>
      </c>
      <c r="H648" s="1">
        <v>703</v>
      </c>
      <c r="I648" s="1">
        <v>-67.558916596193797</v>
      </c>
      <c r="J648" s="1">
        <v>9.8936630827867607</v>
      </c>
      <c r="K648" s="15">
        <v>8.5804759105914801E-12</v>
      </c>
      <c r="L648" s="1" t="s">
        <v>557</v>
      </c>
      <c r="M648" s="1" t="s">
        <v>558</v>
      </c>
      <c r="N648" s="1" t="s">
        <v>1342</v>
      </c>
      <c r="O648" s="1" t="s">
        <v>82</v>
      </c>
      <c r="P648" s="1">
        <v>17</v>
      </c>
      <c r="Q648" s="1">
        <v>1665181</v>
      </c>
      <c r="R648" s="1" t="s">
        <v>183</v>
      </c>
      <c r="S648" s="1" t="s">
        <v>200</v>
      </c>
      <c r="T648" s="1" t="s">
        <v>562</v>
      </c>
      <c r="U648" s="1">
        <f t="shared" si="30"/>
        <v>103888</v>
      </c>
      <c r="V648" s="1" t="str">
        <f t="shared" si="31"/>
        <v>cis</v>
      </c>
      <c r="W648" s="1">
        <v>17</v>
      </c>
      <c r="X648" s="1">
        <v>1769069</v>
      </c>
      <c r="Y648" s="18">
        <v>24</v>
      </c>
      <c r="Z648" s="1" t="s">
        <v>2580</v>
      </c>
      <c r="AA648" s="1" t="s">
        <v>550</v>
      </c>
      <c r="AB648" s="1" t="s">
        <v>575</v>
      </c>
      <c r="AH648" s="1" t="s">
        <v>575</v>
      </c>
      <c r="AI648" s="1" t="s">
        <v>82</v>
      </c>
      <c r="AJ648" s="1">
        <v>17</v>
      </c>
      <c r="AK648" s="1">
        <v>1766305</v>
      </c>
      <c r="AL648" s="1" t="s">
        <v>551</v>
      </c>
      <c r="AM648" s="1">
        <v>2764</v>
      </c>
      <c r="AN648" s="1" t="s">
        <v>551</v>
      </c>
      <c r="AO648" s="1" t="s">
        <v>551</v>
      </c>
      <c r="AP648" s="1" t="s">
        <v>551</v>
      </c>
      <c r="AQ648" s="1" t="str">
        <f t="shared" si="32"/>
        <v>Yes</v>
      </c>
    </row>
    <row r="649" spans="1:43">
      <c r="A649" s="1">
        <v>17</v>
      </c>
      <c r="B649" s="1">
        <v>1769553</v>
      </c>
      <c r="C649" s="1">
        <v>72808005</v>
      </c>
      <c r="D649" s="1" t="s">
        <v>82</v>
      </c>
      <c r="E649" s="1" t="s">
        <v>1390</v>
      </c>
      <c r="F649" s="1" t="s">
        <v>548</v>
      </c>
      <c r="G649" s="1" t="s">
        <v>549</v>
      </c>
      <c r="H649" s="1">
        <v>703</v>
      </c>
      <c r="I649" s="1">
        <v>-63.476255810233901</v>
      </c>
      <c r="J649" s="1">
        <v>9.8685210389052092</v>
      </c>
      <c r="K649" s="15">
        <v>1.2577388992788699E-10</v>
      </c>
      <c r="L649" s="1" t="s">
        <v>557</v>
      </c>
      <c r="M649" s="1" t="s">
        <v>558</v>
      </c>
      <c r="N649" s="1" t="s">
        <v>1342</v>
      </c>
      <c r="O649" s="1" t="s">
        <v>82</v>
      </c>
      <c r="P649" s="1">
        <v>17</v>
      </c>
      <c r="Q649" s="1">
        <v>1665181</v>
      </c>
      <c r="R649" s="1" t="s">
        <v>183</v>
      </c>
      <c r="S649" s="1" t="s">
        <v>200</v>
      </c>
      <c r="T649" s="1" t="s">
        <v>562</v>
      </c>
      <c r="U649" s="1">
        <f t="shared" si="30"/>
        <v>104372</v>
      </c>
      <c r="V649" s="1" t="str">
        <f t="shared" si="31"/>
        <v>cis</v>
      </c>
      <c r="W649" s="1">
        <v>17</v>
      </c>
      <c r="X649" s="1">
        <v>1769553</v>
      </c>
      <c r="Y649" s="18">
        <v>24</v>
      </c>
      <c r="Z649" s="1" t="s">
        <v>2580</v>
      </c>
      <c r="AA649" s="1" t="s">
        <v>550</v>
      </c>
      <c r="AB649" s="1" t="s">
        <v>575</v>
      </c>
      <c r="AH649" s="1" t="s">
        <v>575</v>
      </c>
      <c r="AI649" s="1" t="s">
        <v>82</v>
      </c>
      <c r="AJ649" s="1">
        <v>17</v>
      </c>
      <c r="AK649" s="1">
        <v>1769315</v>
      </c>
      <c r="AL649" s="1" t="s">
        <v>551</v>
      </c>
      <c r="AM649" s="1">
        <v>238</v>
      </c>
      <c r="AN649" s="1" t="s">
        <v>551</v>
      </c>
      <c r="AO649" s="1" t="s">
        <v>551</v>
      </c>
      <c r="AP649" s="1" t="s">
        <v>551</v>
      </c>
      <c r="AQ649" s="1" t="str">
        <f t="shared" si="32"/>
        <v>Yes</v>
      </c>
    </row>
    <row r="650" spans="1:43">
      <c r="A650" s="1">
        <v>17</v>
      </c>
      <c r="B650" s="1">
        <v>1770684</v>
      </c>
      <c r="C650" s="1">
        <v>11078678</v>
      </c>
      <c r="D650" s="1" t="s">
        <v>82</v>
      </c>
      <c r="E650" s="1" t="s">
        <v>1391</v>
      </c>
      <c r="F650" s="1" t="s">
        <v>566</v>
      </c>
      <c r="G650" s="1" t="s">
        <v>549</v>
      </c>
      <c r="H650" s="1">
        <v>703</v>
      </c>
      <c r="I650" s="1">
        <v>-63.476255810233901</v>
      </c>
      <c r="J650" s="1">
        <v>9.8685210389052092</v>
      </c>
      <c r="K650" s="15">
        <v>1.2577388992788699E-10</v>
      </c>
      <c r="L650" s="1" t="s">
        <v>557</v>
      </c>
      <c r="M650" s="1" t="s">
        <v>558</v>
      </c>
      <c r="N650" s="1" t="s">
        <v>1342</v>
      </c>
      <c r="O650" s="1" t="s">
        <v>82</v>
      </c>
      <c r="P650" s="1">
        <v>17</v>
      </c>
      <c r="Q650" s="1">
        <v>1665181</v>
      </c>
      <c r="R650" s="1" t="s">
        <v>183</v>
      </c>
      <c r="S650" s="1" t="s">
        <v>200</v>
      </c>
      <c r="T650" s="1" t="s">
        <v>562</v>
      </c>
      <c r="U650" s="1">
        <f t="shared" si="30"/>
        <v>105503</v>
      </c>
      <c r="V650" s="1" t="str">
        <f t="shared" si="31"/>
        <v>cis</v>
      </c>
      <c r="W650" s="1">
        <v>17</v>
      </c>
      <c r="X650" s="1">
        <v>1770684</v>
      </c>
      <c r="Y650" s="18">
        <v>24</v>
      </c>
      <c r="Z650" s="1" t="s">
        <v>2580</v>
      </c>
      <c r="AA650" s="1" t="s">
        <v>550</v>
      </c>
      <c r="AB650" s="1" t="s">
        <v>575</v>
      </c>
      <c r="AH650" s="1" t="s">
        <v>575</v>
      </c>
      <c r="AI650" s="1" t="s">
        <v>82</v>
      </c>
      <c r="AJ650" s="1">
        <v>17</v>
      </c>
      <c r="AK650" s="1">
        <v>1770200</v>
      </c>
      <c r="AL650" s="1" t="s">
        <v>551</v>
      </c>
      <c r="AM650" s="1">
        <v>484</v>
      </c>
      <c r="AN650" s="1" t="s">
        <v>551</v>
      </c>
      <c r="AO650" s="1" t="s">
        <v>551</v>
      </c>
      <c r="AP650" s="1" t="s">
        <v>551</v>
      </c>
      <c r="AQ650" s="1" t="str">
        <f t="shared" si="32"/>
        <v>Yes</v>
      </c>
    </row>
    <row r="651" spans="1:43">
      <c r="A651" s="1">
        <v>17</v>
      </c>
      <c r="B651" s="1">
        <v>1771556</v>
      </c>
      <c r="C651" s="1">
        <v>34087748</v>
      </c>
      <c r="D651" s="1" t="s">
        <v>82</v>
      </c>
      <c r="E651" s="1" t="s">
        <v>1392</v>
      </c>
      <c r="F651" s="1" t="s">
        <v>548</v>
      </c>
      <c r="G651" s="1" t="s">
        <v>549</v>
      </c>
      <c r="H651" s="1">
        <v>703</v>
      </c>
      <c r="I651" s="1">
        <v>-63.476255810233901</v>
      </c>
      <c r="J651" s="1">
        <v>9.8685210389052092</v>
      </c>
      <c r="K651" s="15">
        <v>1.2577388992788699E-10</v>
      </c>
      <c r="L651" s="1" t="s">
        <v>557</v>
      </c>
      <c r="M651" s="1" t="s">
        <v>558</v>
      </c>
      <c r="N651" s="1" t="s">
        <v>1342</v>
      </c>
      <c r="O651" s="1" t="s">
        <v>82</v>
      </c>
      <c r="P651" s="1">
        <v>17</v>
      </c>
      <c r="Q651" s="1">
        <v>1665181</v>
      </c>
      <c r="R651" s="1" t="s">
        <v>183</v>
      </c>
      <c r="S651" s="1" t="s">
        <v>200</v>
      </c>
      <c r="T651" s="1" t="s">
        <v>562</v>
      </c>
      <c r="U651" s="1">
        <f t="shared" si="30"/>
        <v>106375</v>
      </c>
      <c r="V651" s="1" t="str">
        <f t="shared" si="31"/>
        <v>cis</v>
      </c>
      <c r="W651" s="1">
        <v>17</v>
      </c>
      <c r="X651" s="1">
        <v>1771556</v>
      </c>
      <c r="Y651" s="18">
        <v>24</v>
      </c>
      <c r="Z651" s="1" t="s">
        <v>2580</v>
      </c>
      <c r="AA651" s="1" t="s">
        <v>550</v>
      </c>
      <c r="AB651" s="1" t="s">
        <v>575</v>
      </c>
      <c r="AH651" s="1" t="s">
        <v>575</v>
      </c>
      <c r="AI651" s="1" t="s">
        <v>82</v>
      </c>
      <c r="AJ651" s="1">
        <v>17</v>
      </c>
      <c r="AK651" s="1">
        <v>1771287</v>
      </c>
      <c r="AL651" s="1" t="s">
        <v>551</v>
      </c>
      <c r="AM651" s="1">
        <v>269</v>
      </c>
      <c r="AN651" s="1" t="s">
        <v>551</v>
      </c>
      <c r="AO651" s="1" t="s">
        <v>551</v>
      </c>
      <c r="AP651" s="1" t="s">
        <v>551</v>
      </c>
      <c r="AQ651" s="1" t="str">
        <f t="shared" si="32"/>
        <v>Yes</v>
      </c>
    </row>
    <row r="652" spans="1:43">
      <c r="A652" s="1">
        <v>17</v>
      </c>
      <c r="B652" s="1">
        <v>1772814</v>
      </c>
      <c r="C652" s="1">
        <v>12942990</v>
      </c>
      <c r="D652" s="1" t="s">
        <v>82</v>
      </c>
      <c r="E652" s="1" t="s">
        <v>1393</v>
      </c>
      <c r="F652" s="1" t="s">
        <v>548</v>
      </c>
      <c r="G652" s="1" t="s">
        <v>549</v>
      </c>
      <c r="H652" s="1">
        <v>703</v>
      </c>
      <c r="I652" s="1">
        <v>-63.476255810233901</v>
      </c>
      <c r="J652" s="1">
        <v>9.8685210389052092</v>
      </c>
      <c r="K652" s="15">
        <v>1.2577388992788699E-10</v>
      </c>
      <c r="L652" s="1" t="s">
        <v>557</v>
      </c>
      <c r="M652" s="1" t="s">
        <v>558</v>
      </c>
      <c r="N652" s="1" t="s">
        <v>1342</v>
      </c>
      <c r="O652" s="1" t="s">
        <v>82</v>
      </c>
      <c r="P652" s="1">
        <v>17</v>
      </c>
      <c r="Q652" s="1">
        <v>1665181</v>
      </c>
      <c r="R652" s="1" t="s">
        <v>183</v>
      </c>
      <c r="S652" s="1" t="s">
        <v>200</v>
      </c>
      <c r="T652" s="1" t="s">
        <v>562</v>
      </c>
      <c r="U652" s="1">
        <f t="shared" si="30"/>
        <v>107633</v>
      </c>
      <c r="V652" s="1" t="str">
        <f t="shared" si="31"/>
        <v>cis</v>
      </c>
      <c r="W652" s="1">
        <v>17</v>
      </c>
      <c r="X652" s="1">
        <v>1772814</v>
      </c>
      <c r="Y652" s="18">
        <v>24</v>
      </c>
      <c r="Z652" s="1" t="s">
        <v>2580</v>
      </c>
      <c r="AA652" s="1" t="s">
        <v>550</v>
      </c>
      <c r="AB652" s="1" t="s">
        <v>575</v>
      </c>
      <c r="AH652" s="1" t="s">
        <v>575</v>
      </c>
      <c r="AI652" s="1" t="s">
        <v>82</v>
      </c>
      <c r="AJ652" s="1">
        <v>17</v>
      </c>
      <c r="AK652" s="1">
        <v>1772456</v>
      </c>
      <c r="AL652" s="1" t="s">
        <v>551</v>
      </c>
      <c r="AM652" s="1">
        <v>358</v>
      </c>
      <c r="AN652" s="1" t="s">
        <v>551</v>
      </c>
      <c r="AO652" s="1" t="s">
        <v>551</v>
      </c>
      <c r="AP652" s="1" t="s">
        <v>551</v>
      </c>
      <c r="AQ652" s="1" t="str">
        <f t="shared" si="32"/>
        <v>Yes</v>
      </c>
    </row>
    <row r="653" spans="1:43">
      <c r="A653" s="1">
        <v>17</v>
      </c>
      <c r="B653" s="1">
        <v>1772990</v>
      </c>
      <c r="C653" s="1">
        <v>4239058</v>
      </c>
      <c r="D653" s="1" t="s">
        <v>82</v>
      </c>
      <c r="E653" s="1" t="s">
        <v>1394</v>
      </c>
      <c r="F653" s="1" t="s">
        <v>549</v>
      </c>
      <c r="G653" s="1" t="s">
        <v>548</v>
      </c>
      <c r="H653" s="1">
        <v>703</v>
      </c>
      <c r="I653" s="1">
        <v>-66.395469192094197</v>
      </c>
      <c r="J653" s="1">
        <v>9.9408515455307107</v>
      </c>
      <c r="K653" s="15">
        <v>2.4049203457510801E-11</v>
      </c>
      <c r="L653" s="1" t="s">
        <v>557</v>
      </c>
      <c r="M653" s="1" t="s">
        <v>558</v>
      </c>
      <c r="N653" s="1" t="s">
        <v>1342</v>
      </c>
      <c r="O653" s="1" t="s">
        <v>82</v>
      </c>
      <c r="P653" s="1">
        <v>17</v>
      </c>
      <c r="Q653" s="1">
        <v>1665181</v>
      </c>
      <c r="R653" s="1" t="s">
        <v>183</v>
      </c>
      <c r="S653" s="1" t="s">
        <v>200</v>
      </c>
      <c r="T653" s="1" t="s">
        <v>562</v>
      </c>
      <c r="U653" s="1">
        <f t="shared" si="30"/>
        <v>107809</v>
      </c>
      <c r="V653" s="1" t="str">
        <f t="shared" si="31"/>
        <v>cis</v>
      </c>
      <c r="W653" s="1">
        <v>17</v>
      </c>
      <c r="X653" s="1">
        <v>1772990</v>
      </c>
      <c r="Y653" s="18">
        <v>24</v>
      </c>
      <c r="Z653" s="1" t="s">
        <v>2580</v>
      </c>
      <c r="AA653" s="1" t="s">
        <v>550</v>
      </c>
      <c r="AB653" s="1" t="s">
        <v>575</v>
      </c>
      <c r="AH653" s="1" t="s">
        <v>575</v>
      </c>
      <c r="AI653" s="1" t="s">
        <v>82</v>
      </c>
      <c r="AJ653" s="1">
        <v>17</v>
      </c>
      <c r="AK653" s="1">
        <v>1772456</v>
      </c>
      <c r="AL653" s="1" t="s">
        <v>551</v>
      </c>
      <c r="AM653" s="1">
        <v>534</v>
      </c>
      <c r="AN653" s="1" t="s">
        <v>551</v>
      </c>
      <c r="AO653" s="1" t="s">
        <v>551</v>
      </c>
      <c r="AP653" s="1" t="s">
        <v>551</v>
      </c>
      <c r="AQ653" s="1" t="str">
        <f t="shared" si="32"/>
        <v>Yes</v>
      </c>
    </row>
    <row r="654" spans="1:43">
      <c r="A654" s="1">
        <v>17</v>
      </c>
      <c r="B654" s="1">
        <v>1774790</v>
      </c>
      <c r="C654" s="1">
        <v>12949163</v>
      </c>
      <c r="D654" s="1" t="s">
        <v>82</v>
      </c>
      <c r="E654" s="1" t="s">
        <v>1396</v>
      </c>
      <c r="F654" s="1" t="s">
        <v>565</v>
      </c>
      <c r="G654" s="1" t="s">
        <v>548</v>
      </c>
      <c r="H654" s="1">
        <v>703</v>
      </c>
      <c r="I654" s="1">
        <v>-66.395469192094197</v>
      </c>
      <c r="J654" s="1">
        <v>9.9408515455307107</v>
      </c>
      <c r="K654" s="15">
        <v>2.4049203457510801E-11</v>
      </c>
      <c r="L654" s="1" t="s">
        <v>557</v>
      </c>
      <c r="M654" s="1" t="s">
        <v>558</v>
      </c>
      <c r="N654" s="1" t="s">
        <v>1342</v>
      </c>
      <c r="O654" s="1" t="s">
        <v>82</v>
      </c>
      <c r="P654" s="1">
        <v>17</v>
      </c>
      <c r="Q654" s="1">
        <v>1665181</v>
      </c>
      <c r="R654" s="1" t="s">
        <v>183</v>
      </c>
      <c r="S654" s="1" t="s">
        <v>200</v>
      </c>
      <c r="T654" s="1" t="s">
        <v>562</v>
      </c>
      <c r="U654" s="1">
        <f t="shared" si="30"/>
        <v>109609</v>
      </c>
      <c r="V654" s="1" t="str">
        <f t="shared" si="31"/>
        <v>cis</v>
      </c>
      <c r="W654" s="1">
        <v>17</v>
      </c>
      <c r="X654" s="1">
        <v>1774790</v>
      </c>
      <c r="Y654" s="18">
        <v>24</v>
      </c>
      <c r="AA654" s="1" t="s">
        <v>550</v>
      </c>
      <c r="AB654" s="1" t="s">
        <v>575</v>
      </c>
      <c r="AC654" s="1" t="s">
        <v>1396</v>
      </c>
      <c r="AD654" s="1" t="s">
        <v>1397</v>
      </c>
      <c r="AE654" s="1">
        <v>-0.252</v>
      </c>
      <c r="AF654" s="1">
        <v>0.05</v>
      </c>
      <c r="AG654" s="1">
        <v>6.483E-7</v>
      </c>
      <c r="AH654" s="1" t="s">
        <v>551</v>
      </c>
      <c r="AI654" s="1" t="s">
        <v>82</v>
      </c>
      <c r="AJ654" s="1">
        <v>17</v>
      </c>
      <c r="AK654" s="1">
        <v>1774790</v>
      </c>
      <c r="AL654" s="1" t="s">
        <v>551</v>
      </c>
      <c r="AM654" s="1">
        <v>0</v>
      </c>
      <c r="AN654" s="1" t="s">
        <v>551</v>
      </c>
      <c r="AO654" s="1" t="s">
        <v>551</v>
      </c>
      <c r="AP654" s="1" t="s">
        <v>551</v>
      </c>
      <c r="AQ654" s="1" t="str">
        <f t="shared" si="32"/>
        <v>Yes</v>
      </c>
    </row>
    <row r="655" spans="1:43">
      <c r="A655" s="1">
        <v>17</v>
      </c>
      <c r="B655" s="1">
        <v>1776867</v>
      </c>
      <c r="C655" s="1">
        <v>9901624</v>
      </c>
      <c r="D655" s="1" t="s">
        <v>82</v>
      </c>
      <c r="E655" s="1" t="s">
        <v>1398</v>
      </c>
      <c r="F655" s="1" t="s">
        <v>566</v>
      </c>
      <c r="G655" s="1" t="s">
        <v>565</v>
      </c>
      <c r="H655" s="1">
        <v>703</v>
      </c>
      <c r="I655" s="1">
        <v>-63.476255810233901</v>
      </c>
      <c r="J655" s="1">
        <v>9.8685210389052092</v>
      </c>
      <c r="K655" s="15">
        <v>1.2577388992788699E-10</v>
      </c>
      <c r="L655" s="1" t="s">
        <v>557</v>
      </c>
      <c r="M655" s="1" t="s">
        <v>558</v>
      </c>
      <c r="N655" s="1" t="s">
        <v>1342</v>
      </c>
      <c r="O655" s="1" t="s">
        <v>82</v>
      </c>
      <c r="P655" s="1">
        <v>17</v>
      </c>
      <c r="Q655" s="1">
        <v>1665181</v>
      </c>
      <c r="R655" s="1" t="s">
        <v>183</v>
      </c>
      <c r="S655" s="1" t="s">
        <v>200</v>
      </c>
      <c r="T655" s="1" t="s">
        <v>562</v>
      </c>
      <c r="U655" s="1">
        <f t="shared" si="30"/>
        <v>111686</v>
      </c>
      <c r="V655" s="1" t="str">
        <f t="shared" si="31"/>
        <v>cis</v>
      </c>
      <c r="W655" s="1">
        <v>17</v>
      </c>
      <c r="X655" s="1">
        <v>1776867</v>
      </c>
      <c r="Y655" s="18">
        <v>24</v>
      </c>
      <c r="Z655" s="1" t="s">
        <v>2580</v>
      </c>
      <c r="AA655" s="1" t="s">
        <v>550</v>
      </c>
      <c r="AB655" s="1" t="s">
        <v>575</v>
      </c>
      <c r="AH655" s="1" t="s">
        <v>575</v>
      </c>
      <c r="AI655" s="1" t="s">
        <v>82</v>
      </c>
      <c r="AJ655" s="1">
        <v>17</v>
      </c>
      <c r="AK655" s="1">
        <v>1774790</v>
      </c>
      <c r="AL655" s="1" t="s">
        <v>551</v>
      </c>
      <c r="AM655" s="1">
        <v>2077</v>
      </c>
      <c r="AN655" s="1" t="s">
        <v>551</v>
      </c>
      <c r="AO655" s="1" t="s">
        <v>551</v>
      </c>
      <c r="AP655" s="1" t="s">
        <v>551</v>
      </c>
      <c r="AQ655" s="1" t="str">
        <f t="shared" si="32"/>
        <v>Yes</v>
      </c>
    </row>
    <row r="656" spans="1:43">
      <c r="A656" s="1">
        <v>17</v>
      </c>
      <c r="B656" s="1">
        <v>1792823</v>
      </c>
      <c r="C656" s="1">
        <v>11078705</v>
      </c>
      <c r="D656" s="1" t="s">
        <v>82</v>
      </c>
      <c r="E656" s="1" t="s">
        <v>1401</v>
      </c>
      <c r="F656" s="1" t="s">
        <v>548</v>
      </c>
      <c r="G656" s="1" t="s">
        <v>549</v>
      </c>
      <c r="H656" s="1">
        <v>703</v>
      </c>
      <c r="I656" s="1">
        <v>69.206896085570193</v>
      </c>
      <c r="J656" s="1">
        <v>11.0986948337563</v>
      </c>
      <c r="K656" s="15">
        <v>4.5008223532556199E-10</v>
      </c>
      <c r="L656" s="1" t="s">
        <v>557</v>
      </c>
      <c r="M656" s="1" t="s">
        <v>558</v>
      </c>
      <c r="N656" s="1" t="s">
        <v>1342</v>
      </c>
      <c r="O656" s="1" t="s">
        <v>82</v>
      </c>
      <c r="P656" s="1">
        <v>17</v>
      </c>
      <c r="Q656" s="1">
        <v>1665181</v>
      </c>
      <c r="R656" s="1" t="s">
        <v>183</v>
      </c>
      <c r="S656" s="1" t="s">
        <v>200</v>
      </c>
      <c r="T656" s="1" t="s">
        <v>562</v>
      </c>
      <c r="U656" s="1">
        <f t="shared" si="30"/>
        <v>127642</v>
      </c>
      <c r="V656" s="1" t="str">
        <f t="shared" si="31"/>
        <v>cis</v>
      </c>
      <c r="W656" s="1">
        <v>17</v>
      </c>
      <c r="X656" s="1">
        <v>1792823</v>
      </c>
      <c r="Y656" s="18">
        <v>24</v>
      </c>
      <c r="Z656" s="1" t="s">
        <v>2580</v>
      </c>
      <c r="AA656" s="1" t="s">
        <v>550</v>
      </c>
      <c r="AB656" s="1" t="s">
        <v>575</v>
      </c>
      <c r="AH656" s="1" t="s">
        <v>575</v>
      </c>
      <c r="AI656" s="1" t="s">
        <v>82</v>
      </c>
      <c r="AJ656" s="1">
        <v>17</v>
      </c>
      <c r="AK656" s="1">
        <v>1774790</v>
      </c>
      <c r="AL656" s="1" t="s">
        <v>551</v>
      </c>
      <c r="AM656" s="1">
        <v>18033</v>
      </c>
      <c r="AN656" s="1" t="s">
        <v>551</v>
      </c>
      <c r="AO656" s="1" t="s">
        <v>551</v>
      </c>
      <c r="AP656" s="1" t="s">
        <v>551</v>
      </c>
      <c r="AQ656" s="1" t="str">
        <f t="shared" si="32"/>
        <v>Yes</v>
      </c>
    </row>
    <row r="657" spans="1:43">
      <c r="A657" s="1">
        <v>17</v>
      </c>
      <c r="B657" s="1">
        <v>1794208</v>
      </c>
      <c r="C657" s="1">
        <v>3826538</v>
      </c>
      <c r="D657" s="1" t="s">
        <v>82</v>
      </c>
      <c r="E657" s="1" t="s">
        <v>1402</v>
      </c>
      <c r="F657" s="1" t="s">
        <v>566</v>
      </c>
      <c r="G657" s="1" t="s">
        <v>565</v>
      </c>
      <c r="H657" s="1">
        <v>703</v>
      </c>
      <c r="I657" s="1">
        <v>-62.814933414730298</v>
      </c>
      <c r="J657" s="1">
        <v>9.9081517409328406</v>
      </c>
      <c r="K657" s="15">
        <v>2.3017923909542501E-10</v>
      </c>
      <c r="L657" s="1" t="s">
        <v>557</v>
      </c>
      <c r="M657" s="1" t="s">
        <v>558</v>
      </c>
      <c r="N657" s="1" t="s">
        <v>1342</v>
      </c>
      <c r="O657" s="1" t="s">
        <v>82</v>
      </c>
      <c r="P657" s="1">
        <v>17</v>
      </c>
      <c r="Q657" s="1">
        <v>1665181</v>
      </c>
      <c r="R657" s="1" t="s">
        <v>183</v>
      </c>
      <c r="S657" s="1" t="s">
        <v>200</v>
      </c>
      <c r="T657" s="1" t="s">
        <v>562</v>
      </c>
      <c r="U657" s="1">
        <f t="shared" si="30"/>
        <v>129027</v>
      </c>
      <c r="V657" s="1" t="str">
        <f t="shared" si="31"/>
        <v>cis</v>
      </c>
      <c r="W657" s="1">
        <v>17</v>
      </c>
      <c r="X657" s="1">
        <v>1794208</v>
      </c>
      <c r="Y657" s="18">
        <v>24</v>
      </c>
      <c r="Z657" s="1" t="s">
        <v>2580</v>
      </c>
      <c r="AA657" s="1" t="s">
        <v>550</v>
      </c>
      <c r="AB657" s="1" t="s">
        <v>575</v>
      </c>
      <c r="AH657" s="1" t="s">
        <v>575</v>
      </c>
      <c r="AI657" s="1" t="s">
        <v>82</v>
      </c>
      <c r="AJ657" s="1">
        <v>17</v>
      </c>
      <c r="AK657" s="1">
        <v>1774790</v>
      </c>
      <c r="AL657" s="1" t="s">
        <v>551</v>
      </c>
      <c r="AM657" s="1">
        <v>19418</v>
      </c>
      <c r="AN657" s="1" t="s">
        <v>551</v>
      </c>
      <c r="AO657" s="1" t="s">
        <v>551</v>
      </c>
      <c r="AP657" s="1" t="s">
        <v>551</v>
      </c>
      <c r="AQ657" s="1" t="str">
        <f t="shared" si="32"/>
        <v>Yes</v>
      </c>
    </row>
    <row r="658" spans="1:43">
      <c r="A658" s="1">
        <v>17</v>
      </c>
      <c r="B658" s="1">
        <v>1795180</v>
      </c>
      <c r="C658" s="1">
        <v>2230931</v>
      </c>
      <c r="D658" s="1" t="s">
        <v>82</v>
      </c>
      <c r="E658" s="1" t="s">
        <v>1404</v>
      </c>
      <c r="F658" s="1" t="s">
        <v>566</v>
      </c>
      <c r="G658" s="1" t="s">
        <v>565</v>
      </c>
      <c r="H658" s="1">
        <v>703</v>
      </c>
      <c r="I658" s="1">
        <v>-66.669534052332594</v>
      </c>
      <c r="J658" s="1">
        <v>9.8368939619717395</v>
      </c>
      <c r="K658" s="15">
        <v>1.2227442286502301E-11</v>
      </c>
      <c r="L658" s="1" t="s">
        <v>808</v>
      </c>
      <c r="M658" s="1" t="s">
        <v>1403</v>
      </c>
      <c r="N658" s="1" t="s">
        <v>1342</v>
      </c>
      <c r="O658" s="1" t="s">
        <v>82</v>
      </c>
      <c r="P658" s="1">
        <v>17</v>
      </c>
      <c r="Q658" s="1">
        <v>1665181</v>
      </c>
      <c r="R658" s="1" t="s">
        <v>183</v>
      </c>
      <c r="S658" s="1" t="s">
        <v>200</v>
      </c>
      <c r="T658" s="1" t="s">
        <v>562</v>
      </c>
      <c r="U658" s="1">
        <f t="shared" si="30"/>
        <v>129999</v>
      </c>
      <c r="V658" s="1" t="str">
        <f t="shared" si="31"/>
        <v>cis</v>
      </c>
      <c r="W658" s="1">
        <v>17</v>
      </c>
      <c r="X658" s="1">
        <v>1795180</v>
      </c>
      <c r="Y658" s="18">
        <v>24</v>
      </c>
      <c r="Z658" s="1" t="s">
        <v>2580</v>
      </c>
      <c r="AA658" s="1" t="s">
        <v>550</v>
      </c>
      <c r="AB658" s="1" t="s">
        <v>575</v>
      </c>
      <c r="AH658" s="1" t="s">
        <v>575</v>
      </c>
      <c r="AI658" s="1" t="s">
        <v>82</v>
      </c>
      <c r="AJ658" s="1">
        <v>17</v>
      </c>
      <c r="AK658" s="1">
        <v>1774790</v>
      </c>
      <c r="AL658" s="1" t="s">
        <v>551</v>
      </c>
      <c r="AM658" s="1">
        <v>20390</v>
      </c>
      <c r="AN658" s="1" t="s">
        <v>551</v>
      </c>
      <c r="AO658" s="1" t="s">
        <v>551</v>
      </c>
      <c r="AP658" s="1" t="s">
        <v>551</v>
      </c>
      <c r="AQ658" s="1" t="str">
        <f t="shared" si="32"/>
        <v>Yes</v>
      </c>
    </row>
    <row r="659" spans="1:43">
      <c r="A659" s="1">
        <v>17</v>
      </c>
      <c r="B659" s="1">
        <v>1799042</v>
      </c>
      <c r="C659" s="1">
        <v>9903892</v>
      </c>
      <c r="D659" s="1" t="s">
        <v>82</v>
      </c>
      <c r="E659" s="1" t="s">
        <v>1405</v>
      </c>
      <c r="F659" s="1" t="s">
        <v>548</v>
      </c>
      <c r="G659" s="1" t="s">
        <v>549</v>
      </c>
      <c r="H659" s="1">
        <v>703</v>
      </c>
      <c r="I659" s="1">
        <v>66.754854173827098</v>
      </c>
      <c r="J659" s="1">
        <v>10.712115789222601</v>
      </c>
      <c r="K659" s="15">
        <v>4.6135582957664801E-10</v>
      </c>
      <c r="L659" s="1" t="s">
        <v>557</v>
      </c>
      <c r="M659" s="1" t="s">
        <v>558</v>
      </c>
      <c r="N659" s="1" t="s">
        <v>1342</v>
      </c>
      <c r="O659" s="1" t="s">
        <v>82</v>
      </c>
      <c r="P659" s="1">
        <v>17</v>
      </c>
      <c r="Q659" s="1">
        <v>1665181</v>
      </c>
      <c r="R659" s="1" t="s">
        <v>183</v>
      </c>
      <c r="S659" s="1" t="s">
        <v>200</v>
      </c>
      <c r="T659" s="1" t="s">
        <v>562</v>
      </c>
      <c r="U659" s="1">
        <f t="shared" si="30"/>
        <v>133861</v>
      </c>
      <c r="V659" s="1" t="str">
        <f t="shared" si="31"/>
        <v>cis</v>
      </c>
      <c r="W659" s="1">
        <v>17</v>
      </c>
      <c r="X659" s="1">
        <v>1799042</v>
      </c>
      <c r="Y659" s="18">
        <v>24</v>
      </c>
      <c r="Z659" s="1" t="s">
        <v>2580</v>
      </c>
      <c r="AA659" s="1" t="s">
        <v>550</v>
      </c>
      <c r="AB659" s="1" t="s">
        <v>575</v>
      </c>
      <c r="AH659" s="1" t="s">
        <v>575</v>
      </c>
      <c r="AI659" s="1" t="s">
        <v>82</v>
      </c>
      <c r="AJ659" s="1">
        <v>17</v>
      </c>
      <c r="AK659" s="1">
        <v>1774790</v>
      </c>
      <c r="AL659" s="1" t="s">
        <v>551</v>
      </c>
      <c r="AM659" s="1">
        <v>24252</v>
      </c>
      <c r="AN659" s="1" t="s">
        <v>551</v>
      </c>
      <c r="AO659" s="1" t="s">
        <v>551</v>
      </c>
      <c r="AP659" s="1" t="s">
        <v>551</v>
      </c>
      <c r="AQ659" s="1" t="str">
        <f t="shared" si="32"/>
        <v>Yes</v>
      </c>
    </row>
    <row r="660" spans="1:43">
      <c r="A660" s="1">
        <v>17</v>
      </c>
      <c r="B660" s="1">
        <v>76012854</v>
      </c>
      <c r="C660" s="1">
        <v>4789523</v>
      </c>
      <c r="D660" s="1" t="s">
        <v>48</v>
      </c>
      <c r="E660" s="1" t="s">
        <v>654</v>
      </c>
      <c r="F660" s="1" t="s">
        <v>549</v>
      </c>
      <c r="G660" s="1" t="s">
        <v>565</v>
      </c>
      <c r="H660" s="1">
        <v>703</v>
      </c>
      <c r="I660" s="1">
        <v>-127.213237204799</v>
      </c>
      <c r="J660" s="1">
        <v>19.646529389902302</v>
      </c>
      <c r="K660" s="15">
        <v>9.4749336896427598E-11</v>
      </c>
      <c r="L660" s="1" t="s">
        <v>557</v>
      </c>
      <c r="M660" s="1" t="s">
        <v>553</v>
      </c>
      <c r="N660" s="1" t="s">
        <v>51</v>
      </c>
      <c r="O660" s="1" t="s">
        <v>48</v>
      </c>
      <c r="P660" s="1">
        <v>17</v>
      </c>
      <c r="Q660" s="1">
        <v>76015204</v>
      </c>
      <c r="R660" s="1" t="s">
        <v>183</v>
      </c>
      <c r="S660" s="1" t="s">
        <v>653</v>
      </c>
      <c r="T660" s="1" t="s">
        <v>51</v>
      </c>
      <c r="U660" s="1">
        <f t="shared" si="30"/>
        <v>2350</v>
      </c>
      <c r="V660" s="1" t="str">
        <f t="shared" si="31"/>
        <v>cis</v>
      </c>
      <c r="W660" s="1">
        <v>17</v>
      </c>
      <c r="X660" s="1">
        <v>76012854</v>
      </c>
      <c r="Y660" s="16">
        <v>25</v>
      </c>
      <c r="AA660" s="1" t="s">
        <v>575</v>
      </c>
      <c r="AB660" s="1" t="s">
        <v>580</v>
      </c>
      <c r="AL660" s="1" t="s">
        <v>575</v>
      </c>
      <c r="AN660" s="1" t="s">
        <v>575</v>
      </c>
      <c r="AO660" s="1" t="s">
        <v>575</v>
      </c>
      <c r="AP660" s="1" t="s">
        <v>551</v>
      </c>
      <c r="AQ660" s="1" t="str">
        <f t="shared" si="32"/>
        <v>Yes</v>
      </c>
    </row>
    <row r="661" spans="1:43">
      <c r="A661" s="1">
        <v>17</v>
      </c>
      <c r="B661" s="1">
        <v>76011686</v>
      </c>
      <c r="C661" s="1">
        <v>78059684</v>
      </c>
      <c r="D661" s="1" t="s">
        <v>48</v>
      </c>
      <c r="E661" s="1" t="s">
        <v>687</v>
      </c>
      <c r="F661" s="1" t="s">
        <v>566</v>
      </c>
      <c r="G661" s="1" t="s">
        <v>565</v>
      </c>
      <c r="H661" s="1">
        <v>703</v>
      </c>
      <c r="I661" s="1">
        <v>-127.213237204799</v>
      </c>
      <c r="J661" s="1">
        <v>19.646529389902302</v>
      </c>
      <c r="K661" s="15">
        <v>9.4749336896427598E-11</v>
      </c>
      <c r="L661" s="1" t="s">
        <v>557</v>
      </c>
      <c r="M661" s="1" t="s">
        <v>553</v>
      </c>
      <c r="N661" s="1" t="s">
        <v>51</v>
      </c>
      <c r="O661" s="1" t="s">
        <v>48</v>
      </c>
      <c r="P661" s="1">
        <v>17</v>
      </c>
      <c r="Q661" s="1">
        <v>76015204</v>
      </c>
      <c r="R661" s="1" t="s">
        <v>183</v>
      </c>
      <c r="S661" s="1" t="s">
        <v>653</v>
      </c>
      <c r="T661" s="1" t="s">
        <v>51</v>
      </c>
      <c r="U661" s="1">
        <f t="shared" si="30"/>
        <v>3518</v>
      </c>
      <c r="V661" s="1" t="str">
        <f t="shared" si="31"/>
        <v>cis</v>
      </c>
      <c r="W661" s="17">
        <v>17</v>
      </c>
      <c r="X661" s="1">
        <v>76011686</v>
      </c>
      <c r="Y661" s="16">
        <v>25</v>
      </c>
      <c r="AA661" s="1" t="s">
        <v>575</v>
      </c>
      <c r="AB661" s="1" t="s">
        <v>580</v>
      </c>
      <c r="AL661" s="1" t="s">
        <v>575</v>
      </c>
      <c r="AN661" s="1" t="s">
        <v>575</v>
      </c>
      <c r="AO661" s="1" t="s">
        <v>575</v>
      </c>
      <c r="AP661" s="1" t="s">
        <v>551</v>
      </c>
      <c r="AQ661" s="1" t="str">
        <f t="shared" si="32"/>
        <v>Yes</v>
      </c>
    </row>
    <row r="662" spans="1:43">
      <c r="A662" s="1">
        <v>17</v>
      </c>
      <c r="B662" s="1">
        <v>75998370</v>
      </c>
      <c r="C662" s="1">
        <v>9896371</v>
      </c>
      <c r="D662" s="1" t="s">
        <v>48</v>
      </c>
      <c r="E662" s="1" t="s">
        <v>915</v>
      </c>
      <c r="F662" s="1" t="s">
        <v>566</v>
      </c>
      <c r="G662" s="1" t="s">
        <v>565</v>
      </c>
      <c r="H662" s="1">
        <v>703</v>
      </c>
      <c r="I662" s="1">
        <v>-121.380556598448</v>
      </c>
      <c r="J662" s="1">
        <v>19.682947144319101</v>
      </c>
      <c r="K662" s="15">
        <v>6.9691218259835796E-10</v>
      </c>
      <c r="L662" s="1" t="s">
        <v>567</v>
      </c>
      <c r="M662" s="1" t="s">
        <v>568</v>
      </c>
      <c r="N662" s="1" t="s">
        <v>93</v>
      </c>
      <c r="O662" s="1" t="s">
        <v>48</v>
      </c>
      <c r="P662" s="1">
        <v>17</v>
      </c>
      <c r="Q662" s="1">
        <v>76015204</v>
      </c>
      <c r="R662" s="1" t="s">
        <v>183</v>
      </c>
      <c r="S662" s="1" t="s">
        <v>653</v>
      </c>
      <c r="T662" s="1" t="s">
        <v>51</v>
      </c>
      <c r="U662" s="1">
        <f t="shared" si="30"/>
        <v>16834</v>
      </c>
      <c r="V662" s="1" t="str">
        <f t="shared" si="31"/>
        <v>cis</v>
      </c>
      <c r="W662" s="1">
        <v>17</v>
      </c>
      <c r="X662" s="1">
        <v>75998370</v>
      </c>
      <c r="Y662" s="16">
        <v>25</v>
      </c>
      <c r="AA662" s="1" t="s">
        <v>575</v>
      </c>
      <c r="AB662" s="1" t="s">
        <v>580</v>
      </c>
      <c r="AL662" s="1" t="s">
        <v>575</v>
      </c>
      <c r="AN662" s="1" t="s">
        <v>575</v>
      </c>
      <c r="AO662" s="1" t="s">
        <v>575</v>
      </c>
      <c r="AP662" s="1" t="s">
        <v>551</v>
      </c>
      <c r="AQ662" s="1" t="str">
        <f t="shared" si="32"/>
        <v>Yes</v>
      </c>
    </row>
    <row r="663" spans="1:43">
      <c r="A663" s="1">
        <v>17</v>
      </c>
      <c r="B663" s="1">
        <v>75966594</v>
      </c>
      <c r="C663" s="1">
        <v>7210592</v>
      </c>
      <c r="D663" s="1" t="s">
        <v>48</v>
      </c>
      <c r="E663" s="1" t="s">
        <v>1205</v>
      </c>
      <c r="F663" s="1" t="s">
        <v>548</v>
      </c>
      <c r="G663" s="1" t="s">
        <v>549</v>
      </c>
      <c r="H663" s="1">
        <v>703</v>
      </c>
      <c r="I663" s="1">
        <v>-122.592125851765</v>
      </c>
      <c r="J663" s="1">
        <v>19.776442005788301</v>
      </c>
      <c r="K663" s="15">
        <v>5.6860246871157999E-10</v>
      </c>
      <c r="L663" s="1" t="s">
        <v>572</v>
      </c>
      <c r="M663" s="1" t="s">
        <v>553</v>
      </c>
      <c r="N663" s="1" t="s">
        <v>93</v>
      </c>
      <c r="O663" s="1" t="s">
        <v>48</v>
      </c>
      <c r="P663" s="1">
        <v>17</v>
      </c>
      <c r="Q663" s="1">
        <v>76015204</v>
      </c>
      <c r="R663" s="1" t="s">
        <v>183</v>
      </c>
      <c r="S663" s="1" t="s">
        <v>653</v>
      </c>
      <c r="T663" s="1" t="s">
        <v>51</v>
      </c>
      <c r="U663" s="1">
        <f t="shared" si="30"/>
        <v>48610</v>
      </c>
      <c r="V663" s="1" t="str">
        <f t="shared" si="31"/>
        <v>cis</v>
      </c>
      <c r="W663" s="1">
        <v>17</v>
      </c>
      <c r="X663" s="1">
        <v>75966594</v>
      </c>
      <c r="Y663" s="16">
        <v>25</v>
      </c>
      <c r="AA663" s="1" t="s">
        <v>575</v>
      </c>
      <c r="AB663" s="1" t="s">
        <v>580</v>
      </c>
      <c r="AL663" s="1" t="s">
        <v>575</v>
      </c>
      <c r="AN663" s="1" t="s">
        <v>575</v>
      </c>
      <c r="AO663" s="1" t="s">
        <v>575</v>
      </c>
      <c r="AP663" s="1" t="s">
        <v>551</v>
      </c>
      <c r="AQ663" s="1" t="str">
        <f t="shared" si="32"/>
        <v>Yes</v>
      </c>
    </row>
    <row r="664" spans="1:43">
      <c r="A664" s="1">
        <v>17</v>
      </c>
      <c r="B664" s="1">
        <v>79005746</v>
      </c>
      <c r="C664" s="1">
        <v>4969238</v>
      </c>
      <c r="D664" s="1" t="s">
        <v>152</v>
      </c>
      <c r="E664" s="1" t="s">
        <v>579</v>
      </c>
      <c r="F664" s="1" t="s">
        <v>548</v>
      </c>
      <c r="G664" s="1" t="s">
        <v>549</v>
      </c>
      <c r="H664" s="1">
        <v>703</v>
      </c>
      <c r="I664" s="1">
        <v>-116.038048286006</v>
      </c>
      <c r="J664" s="1">
        <v>13.747415367606299</v>
      </c>
      <c r="K664" s="15">
        <v>3.1539581355609498E-17</v>
      </c>
      <c r="L664" s="1" t="s">
        <v>576</v>
      </c>
      <c r="M664" s="1" t="s">
        <v>577</v>
      </c>
      <c r="N664" s="1" t="s">
        <v>153</v>
      </c>
      <c r="O664" s="1" t="s">
        <v>152</v>
      </c>
      <c r="P664" s="1">
        <v>17</v>
      </c>
      <c r="Q664" s="1">
        <v>79005440</v>
      </c>
      <c r="R664" s="1" t="s">
        <v>188</v>
      </c>
      <c r="S664" s="1" t="s">
        <v>182</v>
      </c>
      <c r="T664" s="1" t="s">
        <v>578</v>
      </c>
      <c r="U664" s="1">
        <f t="shared" si="30"/>
        <v>306</v>
      </c>
      <c r="V664" s="1" t="str">
        <f t="shared" si="31"/>
        <v>cis</v>
      </c>
      <c r="W664" s="1">
        <v>17</v>
      </c>
      <c r="X664" s="1">
        <v>79005746</v>
      </c>
      <c r="Y664" s="18">
        <v>26</v>
      </c>
      <c r="Z664" s="1" t="s">
        <v>2580</v>
      </c>
      <c r="AA664" s="1" t="s">
        <v>550</v>
      </c>
      <c r="AB664" s="1" t="s">
        <v>575</v>
      </c>
      <c r="AH664" s="1" t="s">
        <v>575</v>
      </c>
      <c r="AI664" s="1" t="s">
        <v>152</v>
      </c>
      <c r="AJ664" s="1">
        <v>17</v>
      </c>
      <c r="AK664" s="1">
        <v>79005030</v>
      </c>
      <c r="AL664" s="1" t="s">
        <v>551</v>
      </c>
      <c r="AM664" s="1">
        <v>716</v>
      </c>
      <c r="AN664" s="1" t="s">
        <v>551</v>
      </c>
      <c r="AO664" s="1" t="s">
        <v>551</v>
      </c>
      <c r="AP664" s="1" t="s">
        <v>551</v>
      </c>
      <c r="AQ664" s="1" t="str">
        <f t="shared" si="32"/>
        <v>Yes</v>
      </c>
    </row>
    <row r="665" spans="1:43">
      <c r="A665" s="1">
        <v>17</v>
      </c>
      <c r="B665" s="1">
        <v>79004616</v>
      </c>
      <c r="C665" s="1">
        <v>12452150</v>
      </c>
      <c r="D665" s="1" t="s">
        <v>147</v>
      </c>
      <c r="E665" s="1" t="s">
        <v>581</v>
      </c>
      <c r="F665" s="1" t="s">
        <v>548</v>
      </c>
      <c r="G665" s="1" t="s">
        <v>549</v>
      </c>
      <c r="H665" s="1">
        <v>703</v>
      </c>
      <c r="I665" s="1">
        <v>-173.10996037827999</v>
      </c>
      <c r="J665" s="1">
        <v>16.044006552316301</v>
      </c>
      <c r="K665" s="15">
        <v>3.8505931442103998E-27</v>
      </c>
      <c r="L665" s="1" t="s">
        <v>576</v>
      </c>
      <c r="M665" s="1" t="s">
        <v>577</v>
      </c>
      <c r="N665" s="1" t="s">
        <v>153</v>
      </c>
      <c r="O665" s="1" t="s">
        <v>147</v>
      </c>
      <c r="P665" s="1">
        <v>17</v>
      </c>
      <c r="Q665" s="1">
        <v>79004947</v>
      </c>
      <c r="R665" s="1" t="s">
        <v>188</v>
      </c>
      <c r="S665" s="1" t="s">
        <v>182</v>
      </c>
      <c r="T665" s="1" t="s">
        <v>578</v>
      </c>
      <c r="U665" s="1">
        <f t="shared" si="30"/>
        <v>331</v>
      </c>
      <c r="V665" s="1" t="str">
        <f t="shared" si="31"/>
        <v>cis</v>
      </c>
      <c r="W665" s="1">
        <v>17</v>
      </c>
      <c r="X665" s="1">
        <v>79004616</v>
      </c>
      <c r="Y665" s="18">
        <v>26</v>
      </c>
      <c r="Z665" s="1" t="s">
        <v>2580</v>
      </c>
      <c r="AA665" s="1" t="s">
        <v>550</v>
      </c>
      <c r="AB665" s="1" t="s">
        <v>2582</v>
      </c>
      <c r="AH665" s="1" t="s">
        <v>575</v>
      </c>
      <c r="AI665" s="1" t="s">
        <v>147</v>
      </c>
      <c r="AJ665" s="1">
        <v>17</v>
      </c>
      <c r="AK665" s="1">
        <v>79000758</v>
      </c>
      <c r="AL665" s="1" t="s">
        <v>551</v>
      </c>
      <c r="AM665" s="1">
        <v>3858</v>
      </c>
      <c r="AN665" s="1" t="s">
        <v>551</v>
      </c>
      <c r="AO665" s="1" t="s">
        <v>551</v>
      </c>
      <c r="AP665" s="1" t="s">
        <v>551</v>
      </c>
      <c r="AQ665" s="1" t="str">
        <f t="shared" si="32"/>
        <v>Yes</v>
      </c>
    </row>
    <row r="666" spans="1:43">
      <c r="A666" s="1">
        <v>17</v>
      </c>
      <c r="B666" s="1">
        <v>79006033</v>
      </c>
      <c r="C666" s="1">
        <v>4969349</v>
      </c>
      <c r="D666" s="1" t="s">
        <v>99</v>
      </c>
      <c r="E666" s="1" t="s">
        <v>590</v>
      </c>
      <c r="F666" s="1" t="s">
        <v>565</v>
      </c>
      <c r="G666" s="1" t="s">
        <v>566</v>
      </c>
      <c r="H666" s="1">
        <v>703</v>
      </c>
      <c r="I666" s="1">
        <v>-74.735495191327203</v>
      </c>
      <c r="J666" s="1">
        <v>9.0442249947397304</v>
      </c>
      <c r="K666" s="15">
        <v>1.4165346783046799E-16</v>
      </c>
      <c r="L666" s="1" t="s">
        <v>576</v>
      </c>
      <c r="M666" s="1" t="s">
        <v>577</v>
      </c>
      <c r="N666" s="1" t="s">
        <v>153</v>
      </c>
      <c r="O666" s="1" t="s">
        <v>99</v>
      </c>
      <c r="P666" s="1">
        <v>17</v>
      </c>
      <c r="Q666" s="1">
        <v>79005548</v>
      </c>
      <c r="R666" s="1" t="s">
        <v>188</v>
      </c>
      <c r="S666" s="1" t="s">
        <v>182</v>
      </c>
      <c r="T666" s="1" t="s">
        <v>578</v>
      </c>
      <c r="U666" s="1">
        <f t="shared" si="30"/>
        <v>485</v>
      </c>
      <c r="V666" s="1" t="str">
        <f t="shared" si="31"/>
        <v>cis</v>
      </c>
      <c r="W666" s="1">
        <v>17</v>
      </c>
      <c r="X666" s="1">
        <v>79006033</v>
      </c>
      <c r="Y666" s="18">
        <v>26</v>
      </c>
      <c r="Z666" s="1" t="s">
        <v>2580</v>
      </c>
      <c r="AA666" s="1" t="s">
        <v>550</v>
      </c>
      <c r="AB666" s="1" t="s">
        <v>2582</v>
      </c>
      <c r="AH666" s="1" t="s">
        <v>575</v>
      </c>
      <c r="AI666" s="1" t="s">
        <v>99</v>
      </c>
      <c r="AJ666" s="1">
        <v>17</v>
      </c>
      <c r="AK666" s="1">
        <v>79005358</v>
      </c>
      <c r="AL666" s="1" t="s">
        <v>551</v>
      </c>
      <c r="AM666" s="1">
        <v>675</v>
      </c>
      <c r="AN666" s="1" t="s">
        <v>551</v>
      </c>
      <c r="AO666" s="1" t="s">
        <v>551</v>
      </c>
      <c r="AP666" s="1" t="s">
        <v>551</v>
      </c>
      <c r="AQ666" s="1" t="str">
        <f t="shared" si="32"/>
        <v>Yes</v>
      </c>
    </row>
    <row r="667" spans="1:43">
      <c r="A667" s="1">
        <v>17</v>
      </c>
      <c r="B667" s="1">
        <v>79006033</v>
      </c>
      <c r="C667" s="1">
        <v>4969349</v>
      </c>
      <c r="D667" s="1" t="s">
        <v>152</v>
      </c>
      <c r="E667" s="1" t="s">
        <v>599</v>
      </c>
      <c r="F667" s="1" t="s">
        <v>565</v>
      </c>
      <c r="G667" s="1" t="s">
        <v>566</v>
      </c>
      <c r="H667" s="1">
        <v>703</v>
      </c>
      <c r="I667" s="1">
        <v>-76.649316996344297</v>
      </c>
      <c r="J667" s="1">
        <v>9.7546474062650201</v>
      </c>
      <c r="K667" s="15">
        <v>3.9117926759031597E-15</v>
      </c>
      <c r="L667" s="1" t="s">
        <v>576</v>
      </c>
      <c r="M667" s="1" t="s">
        <v>577</v>
      </c>
      <c r="N667" s="1" t="s">
        <v>153</v>
      </c>
      <c r="O667" s="1" t="s">
        <v>152</v>
      </c>
      <c r="P667" s="1">
        <v>17</v>
      </c>
      <c r="Q667" s="1">
        <v>79005440</v>
      </c>
      <c r="R667" s="1" t="s">
        <v>188</v>
      </c>
      <c r="S667" s="1" t="s">
        <v>182</v>
      </c>
      <c r="T667" s="1" t="s">
        <v>578</v>
      </c>
      <c r="U667" s="1">
        <f t="shared" si="30"/>
        <v>593</v>
      </c>
      <c r="V667" s="1" t="str">
        <f t="shared" si="31"/>
        <v>cis</v>
      </c>
      <c r="W667" s="1">
        <v>17</v>
      </c>
      <c r="X667" s="1">
        <v>79006033</v>
      </c>
      <c r="Y667" s="18">
        <v>26</v>
      </c>
      <c r="Z667" s="1" t="s">
        <v>2580</v>
      </c>
      <c r="AA667" s="1" t="s">
        <v>550</v>
      </c>
      <c r="AB667" s="1" t="s">
        <v>575</v>
      </c>
      <c r="AH667" s="1" t="s">
        <v>575</v>
      </c>
      <c r="AI667" s="1" t="s">
        <v>152</v>
      </c>
      <c r="AJ667" s="1">
        <v>17</v>
      </c>
      <c r="AK667" s="1">
        <v>79005030</v>
      </c>
      <c r="AL667" s="1" t="s">
        <v>551</v>
      </c>
      <c r="AM667" s="1">
        <v>1003</v>
      </c>
      <c r="AN667" s="1" t="s">
        <v>551</v>
      </c>
      <c r="AO667" s="1" t="s">
        <v>551</v>
      </c>
      <c r="AP667" s="1" t="s">
        <v>551</v>
      </c>
      <c r="AQ667" s="1" t="str">
        <f t="shared" si="32"/>
        <v>Yes</v>
      </c>
    </row>
    <row r="668" spans="1:43">
      <c r="A668" s="1">
        <v>17</v>
      </c>
      <c r="B668" s="1">
        <v>79005746</v>
      </c>
      <c r="C668" s="1">
        <v>4969238</v>
      </c>
      <c r="D668" s="1" t="s">
        <v>147</v>
      </c>
      <c r="E668" s="1" t="s">
        <v>610</v>
      </c>
      <c r="F668" s="1" t="s">
        <v>548</v>
      </c>
      <c r="G668" s="1" t="s">
        <v>549</v>
      </c>
      <c r="H668" s="1">
        <v>703</v>
      </c>
      <c r="I668" s="1">
        <v>-170.674158051082</v>
      </c>
      <c r="J668" s="1">
        <v>13.7634441424686</v>
      </c>
      <c r="K668" s="15">
        <v>2.5956408349605197E-35</v>
      </c>
      <c r="L668" s="1" t="s">
        <v>576</v>
      </c>
      <c r="M668" s="1" t="s">
        <v>577</v>
      </c>
      <c r="N668" s="1" t="s">
        <v>153</v>
      </c>
      <c r="O668" s="1" t="s">
        <v>147</v>
      </c>
      <c r="P668" s="1">
        <v>17</v>
      </c>
      <c r="Q668" s="1">
        <v>79004947</v>
      </c>
      <c r="R668" s="1" t="s">
        <v>188</v>
      </c>
      <c r="S668" s="1" t="s">
        <v>182</v>
      </c>
      <c r="T668" s="1" t="s">
        <v>578</v>
      </c>
      <c r="U668" s="1">
        <f t="shared" si="30"/>
        <v>799</v>
      </c>
      <c r="V668" s="1" t="str">
        <f t="shared" si="31"/>
        <v>cis</v>
      </c>
      <c r="W668" s="17">
        <v>17</v>
      </c>
      <c r="X668" s="1">
        <v>79005746</v>
      </c>
      <c r="Y668" s="18">
        <v>26</v>
      </c>
      <c r="Z668" s="1" t="s">
        <v>2580</v>
      </c>
      <c r="AA668" s="1" t="s">
        <v>550</v>
      </c>
      <c r="AB668" s="1" t="s">
        <v>2582</v>
      </c>
      <c r="AH668" s="1" t="s">
        <v>575</v>
      </c>
      <c r="AI668" s="1" t="s">
        <v>147</v>
      </c>
      <c r="AJ668" s="1">
        <v>17</v>
      </c>
      <c r="AK668" s="1">
        <v>79005358</v>
      </c>
      <c r="AL668" s="1" t="s">
        <v>551</v>
      </c>
      <c r="AM668" s="1">
        <v>388</v>
      </c>
      <c r="AN668" s="1" t="s">
        <v>551</v>
      </c>
      <c r="AO668" s="1" t="s">
        <v>551</v>
      </c>
      <c r="AP668" s="1" t="s">
        <v>551</v>
      </c>
      <c r="AQ668" s="1" t="str">
        <f t="shared" si="32"/>
        <v>Yes</v>
      </c>
    </row>
    <row r="669" spans="1:43">
      <c r="A669" s="1">
        <v>17</v>
      </c>
      <c r="B669" s="1">
        <v>79004616</v>
      </c>
      <c r="C669" s="1">
        <v>12452150</v>
      </c>
      <c r="D669" s="1" t="s">
        <v>152</v>
      </c>
      <c r="E669" s="1" t="s">
        <v>611</v>
      </c>
      <c r="F669" s="1" t="s">
        <v>548</v>
      </c>
      <c r="G669" s="1" t="s">
        <v>549</v>
      </c>
      <c r="H669" s="1">
        <v>703</v>
      </c>
      <c r="I669" s="1">
        <v>-126.17666738403599</v>
      </c>
      <c r="J669" s="1">
        <v>16.025321992278901</v>
      </c>
      <c r="K669" s="15">
        <v>3.4463236054963498E-15</v>
      </c>
      <c r="L669" s="1" t="s">
        <v>576</v>
      </c>
      <c r="M669" s="1" t="s">
        <v>577</v>
      </c>
      <c r="N669" s="1" t="s">
        <v>153</v>
      </c>
      <c r="O669" s="1" t="s">
        <v>152</v>
      </c>
      <c r="P669" s="1">
        <v>17</v>
      </c>
      <c r="Q669" s="1">
        <v>79005440</v>
      </c>
      <c r="R669" s="1" t="s">
        <v>188</v>
      </c>
      <c r="S669" s="1" t="s">
        <v>182</v>
      </c>
      <c r="T669" s="1" t="s">
        <v>578</v>
      </c>
      <c r="U669" s="1">
        <f t="shared" si="30"/>
        <v>824</v>
      </c>
      <c r="V669" s="1" t="str">
        <f t="shared" si="31"/>
        <v>cis</v>
      </c>
      <c r="W669" s="1">
        <v>17</v>
      </c>
      <c r="X669" s="1">
        <v>79004616</v>
      </c>
      <c r="Y669" s="18">
        <v>26</v>
      </c>
      <c r="Z669" s="1" t="s">
        <v>2580</v>
      </c>
      <c r="AA669" s="1" t="s">
        <v>550</v>
      </c>
      <c r="AB669" s="1" t="s">
        <v>575</v>
      </c>
      <c r="AH669" s="1" t="s">
        <v>575</v>
      </c>
      <c r="AI669" s="1" t="s">
        <v>152</v>
      </c>
      <c r="AJ669" s="1">
        <v>17</v>
      </c>
      <c r="AK669" s="1">
        <v>79000562</v>
      </c>
      <c r="AL669" s="1" t="s">
        <v>551</v>
      </c>
      <c r="AM669" s="1">
        <v>4054</v>
      </c>
      <c r="AN669" s="1" t="s">
        <v>551</v>
      </c>
      <c r="AO669" s="1" t="s">
        <v>551</v>
      </c>
      <c r="AP669" s="1" t="s">
        <v>551</v>
      </c>
      <c r="AQ669" s="1" t="str">
        <f t="shared" si="32"/>
        <v>Yes</v>
      </c>
    </row>
    <row r="670" spans="1:43">
      <c r="A670" s="1">
        <v>17</v>
      </c>
      <c r="B670" s="1">
        <v>79004377</v>
      </c>
      <c r="C670" s="1">
        <v>72851864</v>
      </c>
      <c r="D670" s="1" t="s">
        <v>152</v>
      </c>
      <c r="E670" s="1" t="s">
        <v>623</v>
      </c>
      <c r="F670" s="1" t="s">
        <v>565</v>
      </c>
      <c r="G670" s="1" t="s">
        <v>566</v>
      </c>
      <c r="H670" s="1">
        <v>703</v>
      </c>
      <c r="I670" s="1">
        <v>-62.718496759084303</v>
      </c>
      <c r="J670" s="1">
        <v>9.7594191988112193</v>
      </c>
      <c r="K670" s="15">
        <v>1.30611559846607E-10</v>
      </c>
      <c r="L670" s="1" t="s">
        <v>576</v>
      </c>
      <c r="M670" s="1" t="s">
        <v>577</v>
      </c>
      <c r="N670" s="1" t="s">
        <v>153</v>
      </c>
      <c r="O670" s="1" t="s">
        <v>152</v>
      </c>
      <c r="P670" s="1">
        <v>17</v>
      </c>
      <c r="Q670" s="1">
        <v>79005440</v>
      </c>
      <c r="R670" s="1" t="s">
        <v>188</v>
      </c>
      <c r="S670" s="1" t="s">
        <v>182</v>
      </c>
      <c r="T670" s="1" t="s">
        <v>578</v>
      </c>
      <c r="U670" s="1">
        <f t="shared" si="30"/>
        <v>1063</v>
      </c>
      <c r="V670" s="1" t="str">
        <f t="shared" si="31"/>
        <v>cis</v>
      </c>
      <c r="W670" s="1">
        <v>17</v>
      </c>
      <c r="X670" s="1">
        <v>79004377</v>
      </c>
      <c r="Y670" s="18">
        <v>26</v>
      </c>
      <c r="Z670" s="1" t="s">
        <v>2580</v>
      </c>
      <c r="AA670" s="1" t="s">
        <v>550</v>
      </c>
      <c r="AB670" s="1" t="s">
        <v>575</v>
      </c>
      <c r="AH670" s="1" t="s">
        <v>575</v>
      </c>
      <c r="AI670" s="1" t="s">
        <v>152</v>
      </c>
      <c r="AJ670" s="1">
        <v>17</v>
      </c>
      <c r="AK670" s="1">
        <v>79000562</v>
      </c>
      <c r="AL670" s="1" t="s">
        <v>551</v>
      </c>
      <c r="AM670" s="1">
        <v>3815</v>
      </c>
      <c r="AN670" s="1" t="s">
        <v>551</v>
      </c>
      <c r="AO670" s="1" t="s">
        <v>551</v>
      </c>
      <c r="AP670" s="1" t="s">
        <v>551</v>
      </c>
      <c r="AQ670" s="1" t="str">
        <f t="shared" si="32"/>
        <v>Yes</v>
      </c>
    </row>
    <row r="671" spans="1:43">
      <c r="A671" s="1">
        <v>17</v>
      </c>
      <c r="B671" s="1">
        <v>79004377</v>
      </c>
      <c r="C671" s="1">
        <v>72851864</v>
      </c>
      <c r="D671" s="1" t="s">
        <v>99</v>
      </c>
      <c r="E671" s="1" t="s">
        <v>624</v>
      </c>
      <c r="F671" s="1" t="s">
        <v>565</v>
      </c>
      <c r="G671" s="1" t="s">
        <v>566</v>
      </c>
      <c r="H671" s="1">
        <v>703</v>
      </c>
      <c r="I671" s="1">
        <v>-67.009982437141602</v>
      </c>
      <c r="J671" s="1">
        <v>9.0486492622327592</v>
      </c>
      <c r="K671" s="15">
        <v>1.3063435489217501E-13</v>
      </c>
      <c r="L671" s="1" t="s">
        <v>576</v>
      </c>
      <c r="M671" s="1" t="s">
        <v>577</v>
      </c>
      <c r="N671" s="1" t="s">
        <v>153</v>
      </c>
      <c r="O671" s="1" t="s">
        <v>99</v>
      </c>
      <c r="P671" s="1">
        <v>17</v>
      </c>
      <c r="Q671" s="1">
        <v>79005548</v>
      </c>
      <c r="R671" s="1" t="s">
        <v>188</v>
      </c>
      <c r="S671" s="1" t="s">
        <v>182</v>
      </c>
      <c r="T671" s="1" t="s">
        <v>578</v>
      </c>
      <c r="U671" s="1">
        <f t="shared" si="30"/>
        <v>1171</v>
      </c>
      <c r="V671" s="1" t="str">
        <f t="shared" si="31"/>
        <v>cis</v>
      </c>
      <c r="W671" s="1">
        <v>17</v>
      </c>
      <c r="X671" s="1">
        <v>79004377</v>
      </c>
      <c r="Y671" s="18">
        <v>26</v>
      </c>
      <c r="Z671" s="1" t="s">
        <v>2580</v>
      </c>
      <c r="AA671" s="1" t="s">
        <v>550</v>
      </c>
      <c r="AB671" s="1" t="s">
        <v>2582</v>
      </c>
      <c r="AH671" s="1" t="s">
        <v>575</v>
      </c>
      <c r="AI671" s="1" t="s">
        <v>99</v>
      </c>
      <c r="AJ671" s="1">
        <v>17</v>
      </c>
      <c r="AK671" s="1">
        <v>79000562</v>
      </c>
      <c r="AL671" s="1" t="s">
        <v>551</v>
      </c>
      <c r="AM671" s="1">
        <v>3815</v>
      </c>
      <c r="AN671" s="1" t="s">
        <v>551</v>
      </c>
      <c r="AO671" s="1" t="s">
        <v>551</v>
      </c>
      <c r="AP671" s="1" t="s">
        <v>551</v>
      </c>
      <c r="AQ671" s="1" t="str">
        <f t="shared" si="32"/>
        <v>Yes</v>
      </c>
    </row>
    <row r="672" spans="1:43">
      <c r="A672" s="1">
        <v>17</v>
      </c>
      <c r="B672" s="1">
        <v>79003688</v>
      </c>
      <c r="C672" s="1">
        <v>7502179</v>
      </c>
      <c r="D672" s="1" t="s">
        <v>152</v>
      </c>
      <c r="E672" s="1" t="s">
        <v>647</v>
      </c>
      <c r="F672" s="1" t="s">
        <v>548</v>
      </c>
      <c r="G672" s="1" t="s">
        <v>549</v>
      </c>
      <c r="H672" s="1">
        <v>703</v>
      </c>
      <c r="I672" s="1">
        <v>64.096825065961198</v>
      </c>
      <c r="J672" s="1">
        <v>9.8247368786637104</v>
      </c>
      <c r="K672" s="15">
        <v>6.8445476810780406E-11</v>
      </c>
      <c r="L672" s="1" t="s">
        <v>576</v>
      </c>
      <c r="M672" s="1" t="s">
        <v>577</v>
      </c>
      <c r="N672" s="1" t="s">
        <v>153</v>
      </c>
      <c r="O672" s="1" t="s">
        <v>152</v>
      </c>
      <c r="P672" s="1">
        <v>17</v>
      </c>
      <c r="Q672" s="1">
        <v>79005440</v>
      </c>
      <c r="R672" s="1" t="s">
        <v>188</v>
      </c>
      <c r="S672" s="1" t="s">
        <v>182</v>
      </c>
      <c r="T672" s="1" t="s">
        <v>578</v>
      </c>
      <c r="U672" s="1">
        <f t="shared" si="30"/>
        <v>1752</v>
      </c>
      <c r="V672" s="1" t="str">
        <f t="shared" si="31"/>
        <v>cis</v>
      </c>
      <c r="W672" s="1">
        <v>17</v>
      </c>
      <c r="X672" s="1">
        <v>79003688</v>
      </c>
      <c r="Y672" s="18">
        <v>26</v>
      </c>
      <c r="Z672" s="1" t="s">
        <v>2580</v>
      </c>
      <c r="AA672" s="1" t="s">
        <v>550</v>
      </c>
      <c r="AB672" s="1" t="s">
        <v>575</v>
      </c>
      <c r="AH672" s="1" t="s">
        <v>575</v>
      </c>
      <c r="AI672" s="1" t="s">
        <v>152</v>
      </c>
      <c r="AJ672" s="1">
        <v>17</v>
      </c>
      <c r="AK672" s="1">
        <v>79000562</v>
      </c>
      <c r="AL672" s="1" t="s">
        <v>551</v>
      </c>
      <c r="AM672" s="1">
        <v>3126</v>
      </c>
      <c r="AN672" s="1" t="s">
        <v>551</v>
      </c>
      <c r="AO672" s="1" t="s">
        <v>551</v>
      </c>
      <c r="AP672" s="1" t="s">
        <v>551</v>
      </c>
      <c r="AQ672" s="1" t="str">
        <f t="shared" si="32"/>
        <v>Yes</v>
      </c>
    </row>
    <row r="673" spans="1:43">
      <c r="A673" s="1">
        <v>17</v>
      </c>
      <c r="B673" s="1">
        <v>79003688</v>
      </c>
      <c r="C673" s="1">
        <v>7502179</v>
      </c>
      <c r="D673" s="1" t="s">
        <v>99</v>
      </c>
      <c r="E673" s="1" t="s">
        <v>648</v>
      </c>
      <c r="F673" s="1" t="s">
        <v>548</v>
      </c>
      <c r="G673" s="1" t="s">
        <v>549</v>
      </c>
      <c r="H673" s="1">
        <v>703</v>
      </c>
      <c r="I673" s="1">
        <v>64.373952988174693</v>
      </c>
      <c r="J673" s="1">
        <v>9.1092099114193203</v>
      </c>
      <c r="K673" s="15">
        <v>1.5842333010055199E-12</v>
      </c>
      <c r="L673" s="1" t="s">
        <v>576</v>
      </c>
      <c r="M673" s="1" t="s">
        <v>577</v>
      </c>
      <c r="N673" s="1" t="s">
        <v>153</v>
      </c>
      <c r="O673" s="1" t="s">
        <v>99</v>
      </c>
      <c r="P673" s="1">
        <v>17</v>
      </c>
      <c r="Q673" s="1">
        <v>79005548</v>
      </c>
      <c r="R673" s="1" t="s">
        <v>188</v>
      </c>
      <c r="S673" s="1" t="s">
        <v>182</v>
      </c>
      <c r="T673" s="1" t="s">
        <v>578</v>
      </c>
      <c r="U673" s="1">
        <f t="shared" si="30"/>
        <v>1860</v>
      </c>
      <c r="V673" s="1" t="str">
        <f t="shared" si="31"/>
        <v>cis</v>
      </c>
      <c r="W673" s="1">
        <v>17</v>
      </c>
      <c r="X673" s="1">
        <v>79003688</v>
      </c>
      <c r="Y673" s="18">
        <v>26</v>
      </c>
      <c r="Z673" s="1" t="s">
        <v>2580</v>
      </c>
      <c r="AA673" s="1" t="s">
        <v>550</v>
      </c>
      <c r="AB673" s="1" t="s">
        <v>2582</v>
      </c>
      <c r="AH673" s="1" t="s">
        <v>575</v>
      </c>
      <c r="AI673" s="1" t="s">
        <v>99</v>
      </c>
      <c r="AJ673" s="1">
        <v>17</v>
      </c>
      <c r="AK673" s="1">
        <v>79000562</v>
      </c>
      <c r="AL673" s="1" t="s">
        <v>551</v>
      </c>
      <c r="AM673" s="1">
        <v>3126</v>
      </c>
      <c r="AN673" s="1" t="s">
        <v>551</v>
      </c>
      <c r="AO673" s="1" t="s">
        <v>551</v>
      </c>
      <c r="AP673" s="1" t="s">
        <v>551</v>
      </c>
      <c r="AQ673" s="1" t="str">
        <f t="shared" si="32"/>
        <v>Yes</v>
      </c>
    </row>
    <row r="674" spans="1:43">
      <c r="A674" s="1">
        <v>17</v>
      </c>
      <c r="B674" s="1">
        <v>79001412</v>
      </c>
      <c r="C674" s="1">
        <v>34647727</v>
      </c>
      <c r="D674" s="1" t="s">
        <v>147</v>
      </c>
      <c r="E674" s="1" t="s">
        <v>688</v>
      </c>
      <c r="F674" s="1" t="s">
        <v>549</v>
      </c>
      <c r="G674" s="1" t="s">
        <v>548</v>
      </c>
      <c r="H674" s="1">
        <v>703</v>
      </c>
      <c r="I674" s="1">
        <v>-75.821966038535706</v>
      </c>
      <c r="J674" s="1">
        <v>10.4114597888882</v>
      </c>
      <c r="K674" s="15">
        <v>3.2757090751917002E-13</v>
      </c>
      <c r="L674" s="1" t="s">
        <v>552</v>
      </c>
      <c r="M674" s="1" t="s">
        <v>553</v>
      </c>
      <c r="N674" s="1" t="s">
        <v>93</v>
      </c>
      <c r="O674" s="1" t="s">
        <v>147</v>
      </c>
      <c r="P674" s="1">
        <v>17</v>
      </c>
      <c r="Q674" s="1">
        <v>79004947</v>
      </c>
      <c r="R674" s="1" t="s">
        <v>188</v>
      </c>
      <c r="S674" s="1" t="s">
        <v>182</v>
      </c>
      <c r="T674" s="1" t="s">
        <v>578</v>
      </c>
      <c r="U674" s="1">
        <f t="shared" si="30"/>
        <v>3535</v>
      </c>
      <c r="V674" s="1" t="str">
        <f t="shared" si="31"/>
        <v>cis</v>
      </c>
      <c r="W674" s="1">
        <v>17</v>
      </c>
      <c r="X674" s="1">
        <v>79001412</v>
      </c>
      <c r="Y674" s="18">
        <v>26</v>
      </c>
      <c r="Z674" s="1" t="s">
        <v>2580</v>
      </c>
      <c r="AA674" s="1" t="s">
        <v>550</v>
      </c>
      <c r="AB674" s="1" t="s">
        <v>2582</v>
      </c>
      <c r="AH674" s="1" t="s">
        <v>575</v>
      </c>
      <c r="AI674" s="1" t="s">
        <v>147</v>
      </c>
      <c r="AJ674" s="1">
        <v>17</v>
      </c>
      <c r="AK674" s="1">
        <v>79000758</v>
      </c>
      <c r="AL674" s="1" t="s">
        <v>551</v>
      </c>
      <c r="AM674" s="1">
        <v>654</v>
      </c>
      <c r="AN674" s="1" t="s">
        <v>551</v>
      </c>
      <c r="AO674" s="1" t="s">
        <v>551</v>
      </c>
      <c r="AP674" s="1" t="s">
        <v>551</v>
      </c>
      <c r="AQ674" s="1" t="str">
        <f t="shared" si="32"/>
        <v>Yes</v>
      </c>
    </row>
    <row r="675" spans="1:43">
      <c r="A675" s="1">
        <v>17</v>
      </c>
      <c r="B675" s="1">
        <v>79000758</v>
      </c>
      <c r="C675" s="1">
        <v>11650195</v>
      </c>
      <c r="D675" s="1" t="s">
        <v>147</v>
      </c>
      <c r="E675" s="1" t="s">
        <v>582</v>
      </c>
      <c r="F675" s="1" t="s">
        <v>566</v>
      </c>
      <c r="G675" s="1" t="s">
        <v>565</v>
      </c>
      <c r="H675" s="1">
        <v>703</v>
      </c>
      <c r="I675" s="1">
        <v>-161.26698431057301</v>
      </c>
      <c r="J675" s="1">
        <v>13.4525770278824</v>
      </c>
      <c r="K675" s="15">
        <v>4.1162747408913998E-33</v>
      </c>
      <c r="L675" s="1" t="s">
        <v>552</v>
      </c>
      <c r="M675" s="1" t="s">
        <v>553</v>
      </c>
      <c r="N675" s="1" t="s">
        <v>93</v>
      </c>
      <c r="O675" s="1" t="s">
        <v>147</v>
      </c>
      <c r="P675" s="1">
        <v>17</v>
      </c>
      <c r="Q675" s="1">
        <v>79004947</v>
      </c>
      <c r="R675" s="1" t="s">
        <v>188</v>
      </c>
      <c r="S675" s="1" t="s">
        <v>182</v>
      </c>
      <c r="T675" s="1" t="s">
        <v>578</v>
      </c>
      <c r="U675" s="1">
        <f t="shared" si="30"/>
        <v>4189</v>
      </c>
      <c r="V675" s="1" t="str">
        <f t="shared" si="31"/>
        <v>cis</v>
      </c>
      <c r="W675" s="1">
        <v>17</v>
      </c>
      <c r="X675" s="1">
        <v>79000758</v>
      </c>
      <c r="Y675" s="18">
        <v>26</v>
      </c>
      <c r="AA675" s="1" t="s">
        <v>550</v>
      </c>
      <c r="AB675" s="1" t="s">
        <v>580</v>
      </c>
      <c r="AC675" s="1" t="s">
        <v>582</v>
      </c>
      <c r="AD675" s="1" t="s">
        <v>583</v>
      </c>
      <c r="AE675" s="1">
        <v>0.32500000000000001</v>
      </c>
      <c r="AF675" s="1">
        <v>4.3999999999999997E-2</v>
      </c>
      <c r="AG675" s="1">
        <v>1.1039999999999999E-12</v>
      </c>
      <c r="AH675" s="1" t="s">
        <v>551</v>
      </c>
      <c r="AI675" s="1" t="s">
        <v>147</v>
      </c>
      <c r="AJ675" s="1">
        <v>17</v>
      </c>
      <c r="AK675" s="1">
        <v>79000758</v>
      </c>
      <c r="AL675" s="1" t="s">
        <v>551</v>
      </c>
      <c r="AM675" s="1">
        <v>0</v>
      </c>
      <c r="AN675" s="1" t="s">
        <v>551</v>
      </c>
      <c r="AO675" s="1" t="s">
        <v>551</v>
      </c>
      <c r="AP675" s="1" t="s">
        <v>551</v>
      </c>
      <c r="AQ675" s="1" t="str">
        <f t="shared" si="32"/>
        <v>Yes</v>
      </c>
    </row>
    <row r="676" spans="1:43">
      <c r="A676" s="1">
        <v>17</v>
      </c>
      <c r="B676" s="1">
        <v>79000758</v>
      </c>
      <c r="C676" s="1">
        <v>11650195</v>
      </c>
      <c r="D676" s="1" t="s">
        <v>152</v>
      </c>
      <c r="E676" s="1" t="s">
        <v>707</v>
      </c>
      <c r="F676" s="1" t="s">
        <v>566</v>
      </c>
      <c r="G676" s="1" t="s">
        <v>565</v>
      </c>
      <c r="H676" s="1">
        <v>703</v>
      </c>
      <c r="I676" s="1">
        <v>-109.80996510264301</v>
      </c>
      <c r="J676" s="1">
        <v>13.4369103198673</v>
      </c>
      <c r="K676" s="15">
        <v>3.0265784062267401E-16</v>
      </c>
      <c r="L676" s="1" t="s">
        <v>552</v>
      </c>
      <c r="M676" s="1" t="s">
        <v>553</v>
      </c>
      <c r="N676" s="1" t="s">
        <v>93</v>
      </c>
      <c r="O676" s="1" t="s">
        <v>152</v>
      </c>
      <c r="P676" s="1">
        <v>17</v>
      </c>
      <c r="Q676" s="1">
        <v>79005440</v>
      </c>
      <c r="R676" s="1" t="s">
        <v>188</v>
      </c>
      <c r="S676" s="1" t="s">
        <v>182</v>
      </c>
      <c r="T676" s="1" t="s">
        <v>578</v>
      </c>
      <c r="U676" s="1">
        <f t="shared" si="30"/>
        <v>4682</v>
      </c>
      <c r="V676" s="1" t="str">
        <f t="shared" si="31"/>
        <v>cis</v>
      </c>
      <c r="W676" s="1">
        <v>17</v>
      </c>
      <c r="X676" s="1">
        <v>79000758</v>
      </c>
      <c r="Y676" s="18">
        <v>26</v>
      </c>
      <c r="Z676" s="1" t="s">
        <v>2580</v>
      </c>
      <c r="AA676" s="1" t="s">
        <v>550</v>
      </c>
      <c r="AB676" s="1" t="s">
        <v>575</v>
      </c>
      <c r="AH676" s="1" t="s">
        <v>575</v>
      </c>
      <c r="AI676" s="1" t="s">
        <v>152</v>
      </c>
      <c r="AJ676" s="1">
        <v>17</v>
      </c>
      <c r="AK676" s="1">
        <v>79000562</v>
      </c>
      <c r="AL676" s="1" t="s">
        <v>551</v>
      </c>
      <c r="AM676" s="1">
        <v>196</v>
      </c>
      <c r="AN676" s="1" t="s">
        <v>551</v>
      </c>
      <c r="AO676" s="1" t="s">
        <v>551</v>
      </c>
      <c r="AP676" s="1" t="s">
        <v>551</v>
      </c>
      <c r="AQ676" s="1" t="str">
        <f t="shared" si="32"/>
        <v>Yes</v>
      </c>
    </row>
    <row r="677" spans="1:43">
      <c r="A677" s="1">
        <v>17</v>
      </c>
      <c r="B677" s="1">
        <v>78997314</v>
      </c>
      <c r="C677" s="1">
        <v>4969348</v>
      </c>
      <c r="D677" s="1" t="s">
        <v>147</v>
      </c>
      <c r="E677" s="1" t="s">
        <v>743</v>
      </c>
      <c r="F677" s="1" t="s">
        <v>566</v>
      </c>
      <c r="G677" s="1" t="s">
        <v>548</v>
      </c>
      <c r="H677" s="1">
        <v>703</v>
      </c>
      <c r="I677" s="1">
        <v>-157.27980533120399</v>
      </c>
      <c r="J677" s="1">
        <v>19.630301524904802</v>
      </c>
      <c r="K677" s="15">
        <v>1.1277235272447E-15</v>
      </c>
      <c r="L677" s="1" t="s">
        <v>572</v>
      </c>
      <c r="M677" s="1" t="s">
        <v>553</v>
      </c>
      <c r="N677" s="1" t="s">
        <v>93</v>
      </c>
      <c r="O677" s="1" t="s">
        <v>147</v>
      </c>
      <c r="P677" s="1">
        <v>17</v>
      </c>
      <c r="Q677" s="1">
        <v>79004947</v>
      </c>
      <c r="R677" s="1" t="s">
        <v>188</v>
      </c>
      <c r="S677" s="1" t="s">
        <v>182</v>
      </c>
      <c r="T677" s="1" t="s">
        <v>578</v>
      </c>
      <c r="U677" s="1">
        <f t="shared" si="30"/>
        <v>7633</v>
      </c>
      <c r="V677" s="1" t="str">
        <f t="shared" si="31"/>
        <v>cis</v>
      </c>
      <c r="W677" s="1">
        <v>17</v>
      </c>
      <c r="X677" s="1">
        <v>78997314</v>
      </c>
      <c r="Y677" s="18">
        <v>26</v>
      </c>
      <c r="Z677" s="1" t="s">
        <v>2580</v>
      </c>
      <c r="AA677" s="1" t="s">
        <v>550</v>
      </c>
      <c r="AB677" s="1" t="s">
        <v>2582</v>
      </c>
      <c r="AH677" s="1" t="s">
        <v>575</v>
      </c>
      <c r="AI677" s="1" t="s">
        <v>147</v>
      </c>
      <c r="AJ677" s="1">
        <v>17</v>
      </c>
      <c r="AK677" s="1">
        <v>78996629</v>
      </c>
      <c r="AL677" s="1" t="s">
        <v>551</v>
      </c>
      <c r="AM677" s="1">
        <v>685</v>
      </c>
      <c r="AN677" s="1" t="s">
        <v>551</v>
      </c>
      <c r="AO677" s="1" t="s">
        <v>551</v>
      </c>
      <c r="AP677" s="1" t="s">
        <v>551</v>
      </c>
      <c r="AQ677" s="1" t="str">
        <f t="shared" si="32"/>
        <v>Yes</v>
      </c>
    </row>
    <row r="678" spans="1:43">
      <c r="A678" s="1">
        <v>17</v>
      </c>
      <c r="B678" s="1">
        <v>79024637</v>
      </c>
      <c r="C678" s="1">
        <v>8067235</v>
      </c>
      <c r="D678" s="1" t="s">
        <v>147</v>
      </c>
      <c r="E678" s="1" t="s">
        <v>945</v>
      </c>
      <c r="F678" s="1" t="s">
        <v>549</v>
      </c>
      <c r="G678" s="1" t="s">
        <v>548</v>
      </c>
      <c r="H678" s="1">
        <v>703</v>
      </c>
      <c r="I678" s="1">
        <v>-60.3908508378493</v>
      </c>
      <c r="J678" s="1">
        <v>9.7769257432792696</v>
      </c>
      <c r="K678" s="15">
        <v>6.53826857237304E-10</v>
      </c>
      <c r="L678" s="1" t="s">
        <v>557</v>
      </c>
      <c r="M678" s="1" t="s">
        <v>553</v>
      </c>
      <c r="N678" s="1" t="s">
        <v>944</v>
      </c>
      <c r="O678" s="1" t="s">
        <v>147</v>
      </c>
      <c r="P678" s="1">
        <v>17</v>
      </c>
      <c r="Q678" s="1">
        <v>79004947</v>
      </c>
      <c r="R678" s="1" t="s">
        <v>188</v>
      </c>
      <c r="S678" s="1" t="s">
        <v>182</v>
      </c>
      <c r="T678" s="1" t="s">
        <v>578</v>
      </c>
      <c r="U678" s="1">
        <f t="shared" si="30"/>
        <v>19690</v>
      </c>
      <c r="V678" s="1" t="str">
        <f t="shared" si="31"/>
        <v>cis</v>
      </c>
      <c r="W678" s="1">
        <v>17</v>
      </c>
      <c r="X678" s="1">
        <v>79024637</v>
      </c>
      <c r="Y678" s="18">
        <v>26</v>
      </c>
      <c r="Z678" s="1" t="s">
        <v>2580</v>
      </c>
      <c r="AA678" s="1" t="s">
        <v>550</v>
      </c>
      <c r="AB678" s="1" t="s">
        <v>2582</v>
      </c>
      <c r="AH678" s="1" t="s">
        <v>575</v>
      </c>
      <c r="AI678" s="1" t="s">
        <v>147</v>
      </c>
      <c r="AJ678" s="1">
        <v>17</v>
      </c>
      <c r="AK678" s="1">
        <v>79006347</v>
      </c>
      <c r="AL678" s="1" t="s">
        <v>551</v>
      </c>
      <c r="AM678" s="1">
        <v>18290</v>
      </c>
      <c r="AN678" s="1" t="s">
        <v>551</v>
      </c>
      <c r="AO678" s="1" t="s">
        <v>551</v>
      </c>
      <c r="AP678" s="1" t="s">
        <v>551</v>
      </c>
      <c r="AQ678" s="1" t="str">
        <f t="shared" si="32"/>
        <v>Yes</v>
      </c>
    </row>
    <row r="679" spans="1:43">
      <c r="A679" s="1">
        <v>20</v>
      </c>
      <c r="B679" s="1">
        <v>1924517</v>
      </c>
      <c r="C679" s="1">
        <v>6081325</v>
      </c>
      <c r="D679" s="1" t="s">
        <v>150</v>
      </c>
      <c r="E679" s="1" t="s">
        <v>554</v>
      </c>
      <c r="F679" s="1" t="s">
        <v>548</v>
      </c>
      <c r="G679" s="1" t="s">
        <v>549</v>
      </c>
      <c r="H679" s="1">
        <v>703</v>
      </c>
      <c r="I679" s="1">
        <v>-56.913942131454299</v>
      </c>
      <c r="J679" s="1">
        <v>9.0488523213018492</v>
      </c>
      <c r="K679" s="15">
        <v>3.1822145979957802E-10</v>
      </c>
      <c r="L679" s="1" t="s">
        <v>552</v>
      </c>
      <c r="M679" s="1" t="s">
        <v>553</v>
      </c>
      <c r="N679" s="1" t="s">
        <v>93</v>
      </c>
      <c r="O679" s="1" t="s">
        <v>150</v>
      </c>
      <c r="P679" s="1">
        <v>20</v>
      </c>
      <c r="Q679" s="1">
        <v>1924565</v>
      </c>
      <c r="R679" s="1" t="s">
        <v>195</v>
      </c>
      <c r="S679" s="1">
        <v>0</v>
      </c>
      <c r="T679" s="1">
        <v>0</v>
      </c>
      <c r="U679" s="1">
        <f t="shared" si="30"/>
        <v>48</v>
      </c>
      <c r="V679" s="1" t="str">
        <f t="shared" si="31"/>
        <v>cis</v>
      </c>
      <c r="W679" s="1">
        <v>20</v>
      </c>
      <c r="X679" s="1">
        <v>1924517</v>
      </c>
      <c r="Y679" s="18">
        <v>27</v>
      </c>
      <c r="Z679" s="1" t="s">
        <v>2580</v>
      </c>
      <c r="AA679" s="1" t="s">
        <v>550</v>
      </c>
      <c r="AB679" s="1" t="s">
        <v>575</v>
      </c>
      <c r="AH679" s="1" t="s">
        <v>575</v>
      </c>
      <c r="AI679" s="1" t="s">
        <v>150</v>
      </c>
      <c r="AJ679" s="1">
        <v>20</v>
      </c>
      <c r="AK679" s="1">
        <v>1924127</v>
      </c>
      <c r="AL679" s="1" t="s">
        <v>551</v>
      </c>
      <c r="AM679" s="1">
        <v>390</v>
      </c>
      <c r="AN679" s="1" t="s">
        <v>551</v>
      </c>
      <c r="AO679" s="1" t="s">
        <v>551</v>
      </c>
      <c r="AP679" s="1" t="s">
        <v>551</v>
      </c>
      <c r="AQ679" s="1" t="str">
        <f t="shared" si="32"/>
        <v>Yes</v>
      </c>
    </row>
    <row r="680" spans="1:43">
      <c r="A680" s="1">
        <v>20</v>
      </c>
      <c r="B680" s="1">
        <v>1924127</v>
      </c>
      <c r="C680" s="1">
        <v>6132106</v>
      </c>
      <c r="D680" s="1" t="s">
        <v>150</v>
      </c>
      <c r="E680" s="1" t="s">
        <v>555</v>
      </c>
      <c r="F680" s="1" t="s">
        <v>565</v>
      </c>
      <c r="G680" s="1" t="s">
        <v>566</v>
      </c>
      <c r="H680" s="1">
        <v>703</v>
      </c>
      <c r="I680" s="1">
        <v>-56.913942131454299</v>
      </c>
      <c r="J680" s="1">
        <v>9.0488523213018492</v>
      </c>
      <c r="K680" s="15">
        <v>3.1822145979957802E-10</v>
      </c>
      <c r="L680" s="1" t="s">
        <v>552</v>
      </c>
      <c r="M680" s="1" t="s">
        <v>553</v>
      </c>
      <c r="N680" s="1" t="s">
        <v>93</v>
      </c>
      <c r="O680" s="1" t="s">
        <v>150</v>
      </c>
      <c r="P680" s="1">
        <v>20</v>
      </c>
      <c r="Q680" s="1">
        <v>1924565</v>
      </c>
      <c r="R680" s="1" t="s">
        <v>195</v>
      </c>
      <c r="S680" s="1">
        <v>0</v>
      </c>
      <c r="T680" s="1">
        <v>0</v>
      </c>
      <c r="U680" s="1">
        <f t="shared" si="30"/>
        <v>438</v>
      </c>
      <c r="V680" s="1" t="str">
        <f t="shared" si="31"/>
        <v>cis</v>
      </c>
      <c r="W680" s="1">
        <v>20</v>
      </c>
      <c r="X680" s="1">
        <v>1924127</v>
      </c>
      <c r="Y680" s="18">
        <v>27</v>
      </c>
      <c r="AA680" s="1" t="s">
        <v>550</v>
      </c>
      <c r="AB680" s="1" t="s">
        <v>575</v>
      </c>
      <c r="AC680" s="1" t="s">
        <v>555</v>
      </c>
      <c r="AD680" s="1" t="s">
        <v>556</v>
      </c>
      <c r="AE680" s="1">
        <v>-0.33700000000000002</v>
      </c>
      <c r="AF680" s="1">
        <v>5.2999999999999999E-2</v>
      </c>
      <c r="AG680" s="1">
        <v>6.5100000000000003E-10</v>
      </c>
      <c r="AH680" s="1" t="s">
        <v>551</v>
      </c>
      <c r="AI680" s="1" t="s">
        <v>150</v>
      </c>
      <c r="AJ680" s="1">
        <v>20</v>
      </c>
      <c r="AK680" s="1">
        <v>1924127</v>
      </c>
      <c r="AL680" s="1" t="s">
        <v>551</v>
      </c>
      <c r="AM680" s="1">
        <v>0</v>
      </c>
      <c r="AN680" s="1" t="s">
        <v>551</v>
      </c>
      <c r="AO680" s="1" t="s">
        <v>551</v>
      </c>
      <c r="AP680" s="1" t="s">
        <v>551</v>
      </c>
      <c r="AQ680" s="1" t="str">
        <f t="shared" si="32"/>
        <v>Yes</v>
      </c>
    </row>
    <row r="681" spans="1:43">
      <c r="A681" s="1">
        <v>20</v>
      </c>
      <c r="B681" s="1">
        <v>1924066</v>
      </c>
      <c r="C681" s="1">
        <v>11906768</v>
      </c>
      <c r="D681" s="1" t="s">
        <v>150</v>
      </c>
      <c r="E681" s="1" t="s">
        <v>591</v>
      </c>
      <c r="F681" s="1" t="s">
        <v>549</v>
      </c>
      <c r="G681" s="1" t="s">
        <v>548</v>
      </c>
      <c r="H681" s="1">
        <v>703</v>
      </c>
      <c r="I681" s="1">
        <v>-56.913942131454299</v>
      </c>
      <c r="J681" s="1">
        <v>9.0488523213018492</v>
      </c>
      <c r="K681" s="15">
        <v>3.1822145979957802E-10</v>
      </c>
      <c r="L681" s="1" t="s">
        <v>552</v>
      </c>
      <c r="M681" s="1" t="s">
        <v>553</v>
      </c>
      <c r="N681" s="1" t="s">
        <v>93</v>
      </c>
      <c r="O681" s="1" t="s">
        <v>150</v>
      </c>
      <c r="P681" s="1">
        <v>20</v>
      </c>
      <c r="Q681" s="1">
        <v>1924565</v>
      </c>
      <c r="R681" s="1" t="s">
        <v>195</v>
      </c>
      <c r="S681" s="1">
        <v>0</v>
      </c>
      <c r="T681" s="1">
        <v>0</v>
      </c>
      <c r="U681" s="1">
        <f t="shared" si="30"/>
        <v>499</v>
      </c>
      <c r="V681" s="1" t="str">
        <f t="shared" si="31"/>
        <v>cis</v>
      </c>
      <c r="W681" s="1">
        <v>20</v>
      </c>
      <c r="X681" s="1">
        <v>1924066</v>
      </c>
      <c r="Y681" s="18">
        <v>27</v>
      </c>
      <c r="AA681" s="1" t="s">
        <v>550</v>
      </c>
      <c r="AB681" s="1" t="s">
        <v>575</v>
      </c>
      <c r="AC681" s="1" t="s">
        <v>591</v>
      </c>
      <c r="AD681" s="1" t="s">
        <v>592</v>
      </c>
      <c r="AE681" s="1">
        <v>-0.33700000000000002</v>
      </c>
      <c r="AF681" s="1">
        <v>5.2999999999999999E-2</v>
      </c>
      <c r="AG681" s="1">
        <v>6.5100000000000003E-10</v>
      </c>
      <c r="AH681" s="1" t="s">
        <v>551</v>
      </c>
      <c r="AI681" s="1" t="s">
        <v>150</v>
      </c>
      <c r="AJ681" s="1">
        <v>20</v>
      </c>
      <c r="AK681" s="1">
        <v>1924066</v>
      </c>
      <c r="AL681" s="1" t="s">
        <v>551</v>
      </c>
      <c r="AM681" s="1">
        <v>0</v>
      </c>
      <c r="AN681" s="1" t="s">
        <v>551</v>
      </c>
      <c r="AO681" s="1" t="s">
        <v>551</v>
      </c>
      <c r="AP681" s="1" t="s">
        <v>551</v>
      </c>
      <c r="AQ681" s="1" t="str">
        <f t="shared" si="32"/>
        <v>Yes</v>
      </c>
    </row>
    <row r="682" spans="1:43">
      <c r="A682" s="1">
        <v>20</v>
      </c>
      <c r="B682" s="1">
        <v>1923973</v>
      </c>
      <c r="C682" s="1">
        <v>6136493</v>
      </c>
      <c r="D682" s="1" t="s">
        <v>150</v>
      </c>
      <c r="E682" s="1" t="s">
        <v>597</v>
      </c>
      <c r="F682" s="1" t="s">
        <v>566</v>
      </c>
      <c r="G682" s="1" t="s">
        <v>565</v>
      </c>
      <c r="H682" s="1">
        <v>703</v>
      </c>
      <c r="I682" s="1">
        <v>-69.782017589468595</v>
      </c>
      <c r="J682" s="1">
        <v>9.7599246519618692</v>
      </c>
      <c r="K682" s="15">
        <v>8.6871458774069599E-13</v>
      </c>
      <c r="L682" s="1" t="s">
        <v>552</v>
      </c>
      <c r="M682" s="1" t="s">
        <v>553</v>
      </c>
      <c r="N682" s="1" t="s">
        <v>93</v>
      </c>
      <c r="O682" s="1" t="s">
        <v>150</v>
      </c>
      <c r="P682" s="1">
        <v>20</v>
      </c>
      <c r="Q682" s="1">
        <v>1924565</v>
      </c>
      <c r="R682" s="1" t="s">
        <v>195</v>
      </c>
      <c r="S682" s="1">
        <v>0</v>
      </c>
      <c r="T682" s="1">
        <v>0</v>
      </c>
      <c r="U682" s="1">
        <f t="shared" si="30"/>
        <v>592</v>
      </c>
      <c r="V682" s="1" t="str">
        <f t="shared" si="31"/>
        <v>cis</v>
      </c>
      <c r="W682" s="1">
        <v>20</v>
      </c>
      <c r="X682" s="1">
        <v>1923973</v>
      </c>
      <c r="Y682" s="18">
        <v>27</v>
      </c>
      <c r="AA682" s="1" t="s">
        <v>550</v>
      </c>
      <c r="AB682" s="1" t="s">
        <v>575</v>
      </c>
      <c r="AC682" s="1" t="s">
        <v>597</v>
      </c>
      <c r="AD682" s="1" t="s">
        <v>598</v>
      </c>
      <c r="AE682" s="1">
        <v>-0.33600000000000002</v>
      </c>
      <c r="AF682" s="1">
        <v>5.1999999999999998E-2</v>
      </c>
      <c r="AG682" s="1">
        <v>3.7660000000000002E-10</v>
      </c>
      <c r="AH682" s="1" t="s">
        <v>551</v>
      </c>
      <c r="AI682" s="1" t="s">
        <v>150</v>
      </c>
      <c r="AJ682" s="1">
        <v>20</v>
      </c>
      <c r="AK682" s="1">
        <v>1923973</v>
      </c>
      <c r="AL682" s="1" t="s">
        <v>551</v>
      </c>
      <c r="AM682" s="1">
        <v>0</v>
      </c>
      <c r="AN682" s="1" t="s">
        <v>551</v>
      </c>
      <c r="AO682" s="1" t="s">
        <v>551</v>
      </c>
      <c r="AP682" s="1" t="s">
        <v>551</v>
      </c>
      <c r="AQ682" s="1" t="str">
        <f t="shared" si="32"/>
        <v>Yes</v>
      </c>
    </row>
    <row r="683" spans="1:43">
      <c r="A683" s="1">
        <v>20</v>
      </c>
      <c r="B683" s="1">
        <v>1923734</v>
      </c>
      <c r="C683" s="1">
        <v>6136489</v>
      </c>
      <c r="D683" s="1" t="s">
        <v>150</v>
      </c>
      <c r="E683" s="1" t="s">
        <v>612</v>
      </c>
      <c r="F683" s="1" t="s">
        <v>548</v>
      </c>
      <c r="G683" s="1" t="s">
        <v>549</v>
      </c>
      <c r="H683" s="1">
        <v>703</v>
      </c>
      <c r="I683" s="1">
        <v>-56.123693509903099</v>
      </c>
      <c r="J683" s="1">
        <v>9.0349775938869303</v>
      </c>
      <c r="K683" s="15">
        <v>5.2372963762518799E-10</v>
      </c>
      <c r="L683" s="1" t="s">
        <v>552</v>
      </c>
      <c r="M683" s="1" t="s">
        <v>553</v>
      </c>
      <c r="N683" s="1" t="s">
        <v>93</v>
      </c>
      <c r="O683" s="1" t="s">
        <v>150</v>
      </c>
      <c r="P683" s="1">
        <v>20</v>
      </c>
      <c r="Q683" s="1">
        <v>1924565</v>
      </c>
      <c r="R683" s="1" t="s">
        <v>195</v>
      </c>
      <c r="S683" s="1">
        <v>0</v>
      </c>
      <c r="T683" s="1">
        <v>0</v>
      </c>
      <c r="U683" s="1">
        <f t="shared" si="30"/>
        <v>831</v>
      </c>
      <c r="V683" s="1" t="str">
        <f t="shared" si="31"/>
        <v>cis</v>
      </c>
      <c r="W683" s="1">
        <v>20</v>
      </c>
      <c r="X683" s="1">
        <v>1923734</v>
      </c>
      <c r="Y683" s="18">
        <v>27</v>
      </c>
      <c r="AA683" s="1" t="s">
        <v>550</v>
      </c>
      <c r="AB683" s="1" t="s">
        <v>575</v>
      </c>
      <c r="AC683" s="1" t="s">
        <v>612</v>
      </c>
      <c r="AD683" s="1" t="s">
        <v>613</v>
      </c>
      <c r="AE683" s="1">
        <v>-0.224</v>
      </c>
      <c r="AF683" s="1">
        <v>4.8000000000000001E-2</v>
      </c>
      <c r="AG683" s="1">
        <v>3.7359999999999999E-6</v>
      </c>
      <c r="AH683" s="1" t="s">
        <v>551</v>
      </c>
      <c r="AI683" s="1" t="s">
        <v>150</v>
      </c>
      <c r="AJ683" s="1">
        <v>20</v>
      </c>
      <c r="AK683" s="1">
        <v>1923734</v>
      </c>
      <c r="AL683" s="1" t="s">
        <v>551</v>
      </c>
      <c r="AM683" s="1">
        <v>0</v>
      </c>
      <c r="AN683" s="1" t="s">
        <v>551</v>
      </c>
      <c r="AO683" s="1" t="s">
        <v>551</v>
      </c>
      <c r="AP683" s="1" t="s">
        <v>551</v>
      </c>
      <c r="AQ683" s="1" t="str">
        <f t="shared" si="32"/>
        <v>Yes</v>
      </c>
    </row>
    <row r="684" spans="1:43">
      <c r="A684" s="1">
        <v>20</v>
      </c>
      <c r="B684" s="1">
        <v>1923674</v>
      </c>
      <c r="C684" s="1">
        <v>6132105</v>
      </c>
      <c r="D684" s="1" t="s">
        <v>150</v>
      </c>
      <c r="E684" s="1" t="s">
        <v>615</v>
      </c>
      <c r="F684" s="1" t="s">
        <v>565</v>
      </c>
      <c r="G684" s="1" t="s">
        <v>548</v>
      </c>
      <c r="H684" s="1">
        <v>703</v>
      </c>
      <c r="I684" s="1">
        <v>-56.123693509903099</v>
      </c>
      <c r="J684" s="1">
        <v>9.0349775938869303</v>
      </c>
      <c r="K684" s="15">
        <v>5.2372963762518799E-10</v>
      </c>
      <c r="L684" s="1" t="s">
        <v>552</v>
      </c>
      <c r="M684" s="1" t="s">
        <v>553</v>
      </c>
      <c r="N684" s="1" t="s">
        <v>93</v>
      </c>
      <c r="O684" s="1" t="s">
        <v>150</v>
      </c>
      <c r="P684" s="1">
        <v>20</v>
      </c>
      <c r="Q684" s="1">
        <v>1924565</v>
      </c>
      <c r="R684" s="1" t="s">
        <v>195</v>
      </c>
      <c r="S684" s="1">
        <v>0</v>
      </c>
      <c r="T684" s="1">
        <v>0</v>
      </c>
      <c r="U684" s="1">
        <f t="shared" si="30"/>
        <v>891</v>
      </c>
      <c r="V684" s="1" t="str">
        <f t="shared" si="31"/>
        <v>cis</v>
      </c>
      <c r="W684" s="1">
        <v>20</v>
      </c>
      <c r="X684" s="1">
        <v>1923674</v>
      </c>
      <c r="Y684" s="18">
        <v>27</v>
      </c>
      <c r="AA684" s="1" t="s">
        <v>550</v>
      </c>
      <c r="AB684" s="1" t="s">
        <v>575</v>
      </c>
      <c r="AC684" s="1" t="s">
        <v>615</v>
      </c>
      <c r="AD684" s="1" t="s">
        <v>616</v>
      </c>
      <c r="AE684" s="1">
        <v>-0.32900000000000001</v>
      </c>
      <c r="AF684" s="1">
        <v>5.2999999999999999E-2</v>
      </c>
      <c r="AG684" s="1">
        <v>1.4720000000000001E-9</v>
      </c>
      <c r="AH684" s="1" t="s">
        <v>551</v>
      </c>
      <c r="AI684" s="1" t="s">
        <v>150</v>
      </c>
      <c r="AJ684" s="1">
        <v>20</v>
      </c>
      <c r="AK684" s="1">
        <v>1923674</v>
      </c>
      <c r="AL684" s="1" t="s">
        <v>551</v>
      </c>
      <c r="AM684" s="1">
        <v>0</v>
      </c>
      <c r="AN684" s="1" t="s">
        <v>551</v>
      </c>
      <c r="AO684" s="1" t="s">
        <v>551</v>
      </c>
      <c r="AP684" s="1" t="s">
        <v>551</v>
      </c>
      <c r="AQ684" s="1" t="str">
        <f t="shared" si="32"/>
        <v>Yes</v>
      </c>
    </row>
    <row r="685" spans="1:43">
      <c r="A685" s="1">
        <v>20</v>
      </c>
      <c r="B685" s="1">
        <v>1923623</v>
      </c>
      <c r="C685" s="1">
        <v>4144201</v>
      </c>
      <c r="D685" s="1" t="s">
        <v>150</v>
      </c>
      <c r="E685" s="1" t="s">
        <v>619</v>
      </c>
      <c r="F685" s="1" t="s">
        <v>566</v>
      </c>
      <c r="G685" s="1" t="s">
        <v>549</v>
      </c>
      <c r="H685" s="1">
        <v>703</v>
      </c>
      <c r="I685" s="1">
        <v>-56.901012466276804</v>
      </c>
      <c r="J685" s="1">
        <v>9.0242345654108593</v>
      </c>
      <c r="K685" s="15">
        <v>2.87532038840367E-10</v>
      </c>
      <c r="L685" s="1" t="s">
        <v>552</v>
      </c>
      <c r="M685" s="1" t="s">
        <v>553</v>
      </c>
      <c r="N685" s="1" t="s">
        <v>93</v>
      </c>
      <c r="O685" s="1" t="s">
        <v>150</v>
      </c>
      <c r="P685" s="1">
        <v>20</v>
      </c>
      <c r="Q685" s="1">
        <v>1924565</v>
      </c>
      <c r="R685" s="1" t="s">
        <v>195</v>
      </c>
      <c r="S685" s="1">
        <v>0</v>
      </c>
      <c r="T685" s="1">
        <v>0</v>
      </c>
      <c r="U685" s="1">
        <f t="shared" si="30"/>
        <v>942</v>
      </c>
      <c r="V685" s="1" t="str">
        <f t="shared" si="31"/>
        <v>cis</v>
      </c>
      <c r="W685" s="1">
        <v>20</v>
      </c>
      <c r="X685" s="1">
        <v>1923623</v>
      </c>
      <c r="Y685" s="18">
        <v>27</v>
      </c>
      <c r="AA685" s="1" t="s">
        <v>550</v>
      </c>
      <c r="AB685" s="1" t="s">
        <v>575</v>
      </c>
      <c r="AC685" s="1" t="s">
        <v>619</v>
      </c>
      <c r="AD685" s="1" t="s">
        <v>620</v>
      </c>
      <c r="AE685" s="1">
        <v>-0.32900000000000001</v>
      </c>
      <c r="AF685" s="1">
        <v>5.1999999999999998E-2</v>
      </c>
      <c r="AG685" s="1">
        <v>7.9949999999999998E-10</v>
      </c>
      <c r="AH685" s="1" t="s">
        <v>551</v>
      </c>
      <c r="AI685" s="1" t="s">
        <v>150</v>
      </c>
      <c r="AJ685" s="1">
        <v>20</v>
      </c>
      <c r="AK685" s="1">
        <v>1923623</v>
      </c>
      <c r="AL685" s="1" t="s">
        <v>551</v>
      </c>
      <c r="AM685" s="1">
        <v>0</v>
      </c>
      <c r="AN685" s="1" t="s">
        <v>551</v>
      </c>
      <c r="AO685" s="1" t="s">
        <v>551</v>
      </c>
      <c r="AP685" s="1" t="s">
        <v>551</v>
      </c>
      <c r="AQ685" s="1" t="str">
        <f t="shared" si="32"/>
        <v>Yes</v>
      </c>
    </row>
    <row r="686" spans="1:43">
      <c r="A686" s="1">
        <v>20</v>
      </c>
      <c r="B686" s="1">
        <v>1925837</v>
      </c>
      <c r="C686" s="1">
        <v>926620</v>
      </c>
      <c r="D686" s="1" t="s">
        <v>150</v>
      </c>
      <c r="E686" s="1" t="s">
        <v>627</v>
      </c>
      <c r="F686" s="1" t="s">
        <v>566</v>
      </c>
      <c r="G686" s="1" t="s">
        <v>565</v>
      </c>
      <c r="H686" s="1">
        <v>703</v>
      </c>
      <c r="I686" s="1">
        <v>-56.691300455546298</v>
      </c>
      <c r="J686" s="1">
        <v>9.0413095820936409</v>
      </c>
      <c r="K686" s="15">
        <v>3.6046143620346202E-10</v>
      </c>
      <c r="L686" s="1" t="s">
        <v>572</v>
      </c>
      <c r="M686" s="1" t="s">
        <v>553</v>
      </c>
      <c r="N686" s="1" t="s">
        <v>93</v>
      </c>
      <c r="O686" s="1" t="s">
        <v>150</v>
      </c>
      <c r="P686" s="1">
        <v>20</v>
      </c>
      <c r="Q686" s="1">
        <v>1924565</v>
      </c>
      <c r="R686" s="1" t="s">
        <v>195</v>
      </c>
      <c r="S686" s="1">
        <v>0</v>
      </c>
      <c r="T686" s="1">
        <v>0</v>
      </c>
      <c r="U686" s="1">
        <f t="shared" si="30"/>
        <v>1272</v>
      </c>
      <c r="V686" s="1" t="str">
        <f t="shared" si="31"/>
        <v>cis</v>
      </c>
      <c r="W686" s="1">
        <v>20</v>
      </c>
      <c r="X686" s="1">
        <v>1925837</v>
      </c>
      <c r="Y686" s="18">
        <v>27</v>
      </c>
      <c r="Z686" s="1" t="s">
        <v>2580</v>
      </c>
      <c r="AA686" s="1" t="s">
        <v>550</v>
      </c>
      <c r="AB686" s="1" t="s">
        <v>575</v>
      </c>
      <c r="AH686" s="1" t="s">
        <v>575</v>
      </c>
      <c r="AI686" s="1" t="s">
        <v>150</v>
      </c>
      <c r="AJ686" s="1">
        <v>20</v>
      </c>
      <c r="AK686" s="1">
        <v>1924707</v>
      </c>
      <c r="AL686" s="1" t="s">
        <v>551</v>
      </c>
      <c r="AM686" s="1">
        <v>1130</v>
      </c>
      <c r="AN686" s="1" t="s">
        <v>551</v>
      </c>
      <c r="AO686" s="1" t="s">
        <v>551</v>
      </c>
      <c r="AP686" s="1" t="s">
        <v>551</v>
      </c>
      <c r="AQ686" s="1" t="str">
        <f t="shared" si="32"/>
        <v>Yes</v>
      </c>
    </row>
    <row r="687" spans="1:43">
      <c r="A687" s="1">
        <v>20</v>
      </c>
      <c r="B687" s="1">
        <v>1922914</v>
      </c>
      <c r="C687" s="1">
        <v>4814778</v>
      </c>
      <c r="D687" s="1" t="s">
        <v>150</v>
      </c>
      <c r="E687" s="1" t="s">
        <v>643</v>
      </c>
      <c r="F687" s="1" t="s">
        <v>548</v>
      </c>
      <c r="G687" s="1" t="s">
        <v>566</v>
      </c>
      <c r="H687" s="1">
        <v>703</v>
      </c>
      <c r="I687" s="1">
        <v>-69.717396811599102</v>
      </c>
      <c r="J687" s="1">
        <v>9.7935731222758502</v>
      </c>
      <c r="K687" s="15">
        <v>1.0895881005594E-12</v>
      </c>
      <c r="L687" s="1" t="s">
        <v>552</v>
      </c>
      <c r="M687" s="1" t="s">
        <v>553</v>
      </c>
      <c r="N687" s="1" t="s">
        <v>93</v>
      </c>
      <c r="O687" s="1" t="s">
        <v>150</v>
      </c>
      <c r="P687" s="1">
        <v>20</v>
      </c>
      <c r="Q687" s="1">
        <v>1924565</v>
      </c>
      <c r="R687" s="1" t="s">
        <v>195</v>
      </c>
      <c r="S687" s="1">
        <v>0</v>
      </c>
      <c r="T687" s="1">
        <v>0</v>
      </c>
      <c r="U687" s="1">
        <f t="shared" si="30"/>
        <v>1651</v>
      </c>
      <c r="V687" s="1" t="str">
        <f t="shared" si="31"/>
        <v>cis</v>
      </c>
      <c r="W687" s="1">
        <v>20</v>
      </c>
      <c r="X687" s="1">
        <v>1922914</v>
      </c>
      <c r="Y687" s="18">
        <v>27</v>
      </c>
      <c r="AA687" s="1" t="s">
        <v>550</v>
      </c>
      <c r="AB687" s="1" t="s">
        <v>575</v>
      </c>
      <c r="AC687" s="1" t="s">
        <v>643</v>
      </c>
      <c r="AD687" s="1" t="s">
        <v>644</v>
      </c>
      <c r="AE687" s="1">
        <v>-0.219</v>
      </c>
      <c r="AF687" s="1">
        <v>4.8000000000000001E-2</v>
      </c>
      <c r="AG687" s="1">
        <v>5.6409999999999999E-6</v>
      </c>
      <c r="AH687" s="1" t="s">
        <v>551</v>
      </c>
      <c r="AI687" s="1" t="s">
        <v>150</v>
      </c>
      <c r="AJ687" s="1">
        <v>20</v>
      </c>
      <c r="AK687" s="1">
        <v>1922914</v>
      </c>
      <c r="AL687" s="1" t="s">
        <v>551</v>
      </c>
      <c r="AM687" s="1">
        <v>0</v>
      </c>
      <c r="AN687" s="1" t="s">
        <v>551</v>
      </c>
      <c r="AO687" s="1" t="s">
        <v>551</v>
      </c>
      <c r="AP687" s="1" t="s">
        <v>551</v>
      </c>
      <c r="AQ687" s="1" t="str">
        <f t="shared" si="32"/>
        <v>Yes</v>
      </c>
    </row>
    <row r="688" spans="1:43">
      <c r="A688" s="1">
        <v>20</v>
      </c>
      <c r="B688" s="1">
        <v>1927515</v>
      </c>
      <c r="C688" s="1">
        <v>6132109</v>
      </c>
      <c r="D688" s="1" t="s">
        <v>150</v>
      </c>
      <c r="E688" s="1" t="s">
        <v>670</v>
      </c>
      <c r="F688" s="1" t="s">
        <v>549</v>
      </c>
      <c r="G688" s="1" t="s">
        <v>548</v>
      </c>
      <c r="H688" s="1">
        <v>703</v>
      </c>
      <c r="I688" s="1">
        <v>-75.546270896157694</v>
      </c>
      <c r="J688" s="1">
        <v>9.6649775226285897</v>
      </c>
      <c r="K688" s="15">
        <v>5.4313474071994001E-15</v>
      </c>
      <c r="L688" s="1" t="s">
        <v>572</v>
      </c>
      <c r="M688" s="1" t="s">
        <v>553</v>
      </c>
      <c r="N688" s="1" t="s">
        <v>93</v>
      </c>
      <c r="O688" s="1" t="s">
        <v>150</v>
      </c>
      <c r="P688" s="1">
        <v>20</v>
      </c>
      <c r="Q688" s="1">
        <v>1924565</v>
      </c>
      <c r="R688" s="1" t="s">
        <v>195</v>
      </c>
      <c r="S688" s="1">
        <v>0</v>
      </c>
      <c r="T688" s="1">
        <v>0</v>
      </c>
      <c r="U688" s="1">
        <f t="shared" si="30"/>
        <v>2950</v>
      </c>
      <c r="V688" s="1" t="str">
        <f t="shared" si="31"/>
        <v>cis</v>
      </c>
      <c r="W688" s="1">
        <v>20</v>
      </c>
      <c r="X688" s="1">
        <v>1927515</v>
      </c>
      <c r="Y688" s="18">
        <v>27</v>
      </c>
      <c r="Z688" s="1" t="s">
        <v>2580</v>
      </c>
      <c r="AA688" s="1" t="s">
        <v>550</v>
      </c>
      <c r="AB688" s="1" t="s">
        <v>575</v>
      </c>
      <c r="AH688" s="1" t="s">
        <v>575</v>
      </c>
      <c r="AI688" s="1" t="s">
        <v>150</v>
      </c>
      <c r="AJ688" s="1">
        <v>20</v>
      </c>
      <c r="AK688" s="1">
        <v>1924707</v>
      </c>
      <c r="AL688" s="1" t="s">
        <v>551</v>
      </c>
      <c r="AM688" s="1">
        <v>2808</v>
      </c>
      <c r="AN688" s="1" t="s">
        <v>551</v>
      </c>
      <c r="AO688" s="1" t="s">
        <v>551</v>
      </c>
      <c r="AP688" s="1" t="s">
        <v>551</v>
      </c>
      <c r="AQ688" s="1" t="str">
        <f t="shared" si="32"/>
        <v>Yes</v>
      </c>
    </row>
    <row r="689" spans="1:43">
      <c r="A689" s="1">
        <v>20</v>
      </c>
      <c r="B689" s="1">
        <v>1927775</v>
      </c>
      <c r="C689" s="1">
        <v>6045583</v>
      </c>
      <c r="D689" s="1" t="s">
        <v>150</v>
      </c>
      <c r="E689" s="1" t="s">
        <v>673</v>
      </c>
      <c r="F689" s="1" t="s">
        <v>549</v>
      </c>
      <c r="G689" s="1" t="s">
        <v>548</v>
      </c>
      <c r="H689" s="1">
        <v>703</v>
      </c>
      <c r="I689" s="1">
        <v>-77.848823621418603</v>
      </c>
      <c r="J689" s="1">
        <v>9.6472994531894205</v>
      </c>
      <c r="K689" s="15">
        <v>7.0590188460733497E-16</v>
      </c>
      <c r="L689" s="1" t="s">
        <v>572</v>
      </c>
      <c r="M689" s="1" t="s">
        <v>553</v>
      </c>
      <c r="N689" s="1" t="s">
        <v>93</v>
      </c>
      <c r="O689" s="1" t="s">
        <v>150</v>
      </c>
      <c r="P689" s="1">
        <v>20</v>
      </c>
      <c r="Q689" s="1">
        <v>1924565</v>
      </c>
      <c r="R689" s="1" t="s">
        <v>195</v>
      </c>
      <c r="S689" s="1">
        <v>0</v>
      </c>
      <c r="T689" s="1">
        <v>0</v>
      </c>
      <c r="U689" s="1">
        <f t="shared" si="30"/>
        <v>3210</v>
      </c>
      <c r="V689" s="1" t="str">
        <f t="shared" si="31"/>
        <v>cis</v>
      </c>
      <c r="W689" s="17">
        <v>20</v>
      </c>
      <c r="X689" s="1">
        <v>1927775</v>
      </c>
      <c r="Y689" s="18">
        <v>27</v>
      </c>
      <c r="Z689" s="1" t="s">
        <v>2580</v>
      </c>
      <c r="AA689" s="1" t="s">
        <v>550</v>
      </c>
      <c r="AB689" s="1" t="s">
        <v>575</v>
      </c>
      <c r="AH689" s="1" t="s">
        <v>575</v>
      </c>
      <c r="AI689" s="1" t="s">
        <v>150</v>
      </c>
      <c r="AJ689" s="1">
        <v>20</v>
      </c>
      <c r="AK689" s="1">
        <v>1924707</v>
      </c>
      <c r="AL689" s="1" t="s">
        <v>551</v>
      </c>
      <c r="AM689" s="1">
        <v>3068</v>
      </c>
      <c r="AN689" s="1" t="s">
        <v>551</v>
      </c>
      <c r="AO689" s="1" t="s">
        <v>551</v>
      </c>
      <c r="AP689" s="1" t="s">
        <v>551</v>
      </c>
      <c r="AQ689" s="1" t="str">
        <f t="shared" si="32"/>
        <v>Yes</v>
      </c>
    </row>
    <row r="690" spans="1:43">
      <c r="A690" s="1">
        <v>20</v>
      </c>
      <c r="B690" s="1">
        <v>1929542</v>
      </c>
      <c r="C690" s="1">
        <v>6035126</v>
      </c>
      <c r="D690" s="1" t="s">
        <v>150</v>
      </c>
      <c r="E690" s="1" t="s">
        <v>710</v>
      </c>
      <c r="F690" s="1" t="s">
        <v>566</v>
      </c>
      <c r="G690" s="1" t="s">
        <v>565</v>
      </c>
      <c r="H690" s="1">
        <v>703</v>
      </c>
      <c r="I690" s="1">
        <v>-74.2111571442219</v>
      </c>
      <c r="J690" s="1">
        <v>9.6581294888643594</v>
      </c>
      <c r="K690" s="15">
        <v>1.54434987128784E-14</v>
      </c>
      <c r="L690" s="1" t="s">
        <v>572</v>
      </c>
      <c r="M690" s="1" t="s">
        <v>553</v>
      </c>
      <c r="N690" s="1" t="s">
        <v>93</v>
      </c>
      <c r="O690" s="1" t="s">
        <v>150</v>
      </c>
      <c r="P690" s="1">
        <v>20</v>
      </c>
      <c r="Q690" s="1">
        <v>1924565</v>
      </c>
      <c r="R690" s="1" t="s">
        <v>195</v>
      </c>
      <c r="S690" s="1">
        <v>0</v>
      </c>
      <c r="T690" s="1">
        <v>0</v>
      </c>
      <c r="U690" s="1">
        <f t="shared" si="30"/>
        <v>4977</v>
      </c>
      <c r="V690" s="1" t="str">
        <f t="shared" si="31"/>
        <v>cis</v>
      </c>
      <c r="W690" s="1">
        <v>20</v>
      </c>
      <c r="X690" s="1">
        <v>1929542</v>
      </c>
      <c r="Y690" s="18">
        <v>27</v>
      </c>
      <c r="Z690" s="1" t="s">
        <v>2580</v>
      </c>
      <c r="AA690" s="1" t="s">
        <v>550</v>
      </c>
      <c r="AB690" s="1" t="s">
        <v>575</v>
      </c>
      <c r="AH690" s="1" t="s">
        <v>575</v>
      </c>
      <c r="AI690" s="1" t="s">
        <v>150</v>
      </c>
      <c r="AJ690" s="1">
        <v>20</v>
      </c>
      <c r="AK690" s="1">
        <v>1929436</v>
      </c>
      <c r="AL690" s="1" t="s">
        <v>551</v>
      </c>
      <c r="AM690" s="1">
        <v>106</v>
      </c>
      <c r="AN690" s="1" t="s">
        <v>551</v>
      </c>
      <c r="AO690" s="1" t="s">
        <v>551</v>
      </c>
      <c r="AP690" s="1" t="s">
        <v>551</v>
      </c>
      <c r="AQ690" s="1" t="str">
        <f t="shared" si="32"/>
        <v>Yes</v>
      </c>
    </row>
    <row r="691" spans="1:43">
      <c r="A691" s="1">
        <v>20</v>
      </c>
      <c r="B691" s="1">
        <v>1931219</v>
      </c>
      <c r="C691" s="1">
        <v>6045614</v>
      </c>
      <c r="D691" s="1" t="s">
        <v>150</v>
      </c>
      <c r="E691" s="1" t="s">
        <v>730</v>
      </c>
      <c r="F691" s="1" t="s">
        <v>549</v>
      </c>
      <c r="G691" s="1" t="s">
        <v>548</v>
      </c>
      <c r="H691" s="1">
        <v>703</v>
      </c>
      <c r="I691" s="1">
        <v>-75.126823138236503</v>
      </c>
      <c r="J691" s="1">
        <v>9.7247407511240702</v>
      </c>
      <c r="K691" s="15">
        <v>1.11564690363952E-14</v>
      </c>
      <c r="L691" s="1" t="s">
        <v>572</v>
      </c>
      <c r="M691" s="1" t="s">
        <v>553</v>
      </c>
      <c r="N691" s="1" t="s">
        <v>93</v>
      </c>
      <c r="O691" s="1" t="s">
        <v>150</v>
      </c>
      <c r="P691" s="1">
        <v>20</v>
      </c>
      <c r="Q691" s="1">
        <v>1924565</v>
      </c>
      <c r="R691" s="1" t="s">
        <v>195</v>
      </c>
      <c r="S691" s="1">
        <v>0</v>
      </c>
      <c r="T691" s="1">
        <v>0</v>
      </c>
      <c r="U691" s="1">
        <f t="shared" si="30"/>
        <v>6654</v>
      </c>
      <c r="V691" s="1" t="str">
        <f t="shared" si="31"/>
        <v>cis</v>
      </c>
      <c r="W691" s="1">
        <v>20</v>
      </c>
      <c r="X691" s="1">
        <v>1931219</v>
      </c>
      <c r="Y691" s="18">
        <v>27</v>
      </c>
      <c r="Z691" s="1" t="s">
        <v>2580</v>
      </c>
      <c r="AA691" s="1" t="s">
        <v>550</v>
      </c>
      <c r="AB691" s="1" t="s">
        <v>575</v>
      </c>
      <c r="AH691" s="1" t="s">
        <v>575</v>
      </c>
      <c r="AI691" s="1" t="s">
        <v>150</v>
      </c>
      <c r="AJ691" s="1">
        <v>20</v>
      </c>
      <c r="AK691" s="1">
        <v>1929436</v>
      </c>
      <c r="AL691" s="1" t="s">
        <v>551</v>
      </c>
      <c r="AM691" s="1">
        <v>1783</v>
      </c>
      <c r="AN691" s="1" t="s">
        <v>551</v>
      </c>
      <c r="AO691" s="1" t="s">
        <v>551</v>
      </c>
      <c r="AP691" s="1" t="s">
        <v>551</v>
      </c>
      <c r="AQ691" s="1" t="str">
        <f t="shared" si="32"/>
        <v>Yes</v>
      </c>
    </row>
  </sheetData>
  <autoFilter ref="A3:AQ691" xr:uid="{00000000-0009-0000-0000-000005000000}">
    <sortState xmlns:xlrd2="http://schemas.microsoft.com/office/spreadsheetml/2017/richdata2" ref="A4:AQ691">
      <sortCondition ref="Y3:Y691"/>
    </sortState>
  </autoFilter>
  <mergeCells count="6">
    <mergeCell ref="AI2:AO2"/>
    <mergeCell ref="L2:N2"/>
    <mergeCell ref="I2:K2"/>
    <mergeCell ref="AC2:AH2"/>
    <mergeCell ref="O2:T2"/>
    <mergeCell ref="W2:Y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115"/>
  <sheetViews>
    <sheetView zoomScaleNormal="100" workbookViewId="0"/>
  </sheetViews>
  <sheetFormatPr baseColWidth="10" defaultColWidth="8.83203125" defaultRowHeight="15"/>
  <cols>
    <col min="1" max="1" width="19" customWidth="1"/>
    <col min="2" max="4" width="15.1640625" customWidth="1"/>
    <col min="5" max="5" width="20.1640625" customWidth="1"/>
    <col min="8" max="8" width="45.6640625" bestFit="1" customWidth="1"/>
    <col min="9" max="9" width="15.5" style="1" customWidth="1"/>
    <col min="11" max="11" width="22.33203125" bestFit="1" customWidth="1"/>
    <col min="12" max="12" width="13.6640625" bestFit="1" customWidth="1"/>
    <col min="13" max="13" width="19.83203125" customWidth="1"/>
    <col min="14" max="14" width="39.5" bestFit="1" customWidth="1"/>
    <col min="15" max="15" width="42.6640625" bestFit="1" customWidth="1"/>
    <col min="16" max="16" width="11.1640625" customWidth="1"/>
    <col min="17" max="17" width="55.5" bestFit="1" customWidth="1"/>
    <col min="18" max="18" width="17" customWidth="1"/>
    <col min="19" max="19" width="15.83203125" bestFit="1" customWidth="1"/>
    <col min="20" max="20" width="22.6640625" bestFit="1" customWidth="1"/>
    <col min="22" max="22" width="11.6640625" customWidth="1"/>
    <col min="23" max="23" width="19.6640625" bestFit="1" customWidth="1"/>
    <col min="24" max="24" width="15.83203125" bestFit="1" customWidth="1"/>
    <col min="25" max="25" width="10.33203125" customWidth="1"/>
    <col min="30" max="30" width="43.1640625" bestFit="1" customWidth="1"/>
  </cols>
  <sheetData>
    <row r="1" spans="1:39">
      <c r="A1" s="2" t="s">
        <v>3293</v>
      </c>
    </row>
    <row r="2" spans="1:39">
      <c r="A2" s="49" t="s">
        <v>3193</v>
      </c>
      <c r="B2" s="49"/>
      <c r="C2" s="49"/>
      <c r="D2" s="49"/>
      <c r="E2" s="49"/>
      <c r="F2" s="49"/>
      <c r="G2" s="49"/>
      <c r="H2" s="49"/>
      <c r="I2" s="49"/>
      <c r="J2" s="49"/>
      <c r="K2" s="49"/>
      <c r="L2" s="49"/>
      <c r="M2" s="49"/>
      <c r="N2" s="49"/>
      <c r="O2" s="49"/>
      <c r="P2" s="49"/>
      <c r="Q2" s="49"/>
      <c r="R2" s="49"/>
      <c r="S2" s="49"/>
      <c r="T2" s="49"/>
      <c r="U2" s="2"/>
      <c r="V2" s="49" t="s">
        <v>3191</v>
      </c>
      <c r="W2" s="49"/>
      <c r="X2" s="49"/>
      <c r="Y2" s="49"/>
      <c r="Z2" s="49"/>
      <c r="AA2" s="49"/>
      <c r="AB2" s="49"/>
      <c r="AC2" s="49"/>
      <c r="AD2" s="49"/>
      <c r="AE2" s="2"/>
      <c r="AF2" s="2"/>
      <c r="AG2" s="2"/>
      <c r="AH2" s="2"/>
      <c r="AI2" s="2"/>
      <c r="AJ2" s="2"/>
      <c r="AK2" s="2"/>
      <c r="AL2" s="2"/>
      <c r="AM2" s="2"/>
    </row>
    <row r="3" spans="1:39" s="2" customFormat="1">
      <c r="A3" s="6" t="s">
        <v>3301</v>
      </c>
      <c r="B3" s="6" t="s">
        <v>3302</v>
      </c>
      <c r="C3" s="6" t="s">
        <v>2293</v>
      </c>
      <c r="D3" s="6" t="s">
        <v>3300</v>
      </c>
      <c r="E3" s="6" t="s">
        <v>3299</v>
      </c>
      <c r="F3" s="6" t="s">
        <v>3303</v>
      </c>
      <c r="G3" s="59" t="s">
        <v>3304</v>
      </c>
      <c r="H3" s="6" t="s">
        <v>3305</v>
      </c>
      <c r="I3" s="6" t="s">
        <v>1714</v>
      </c>
      <c r="J3" s="6" t="s">
        <v>1715</v>
      </c>
      <c r="K3" s="6" t="s">
        <v>173</v>
      </c>
      <c r="L3" s="6" t="s">
        <v>1716</v>
      </c>
      <c r="M3" s="6" t="s">
        <v>3306</v>
      </c>
      <c r="N3" s="6" t="s">
        <v>3307</v>
      </c>
      <c r="O3" s="60" t="s">
        <v>1717</v>
      </c>
      <c r="P3" s="6" t="s">
        <v>3308</v>
      </c>
      <c r="Q3" s="6" t="s">
        <v>3309</v>
      </c>
      <c r="R3" s="6" t="s">
        <v>3310</v>
      </c>
      <c r="S3" s="6" t="s">
        <v>3311</v>
      </c>
      <c r="T3" s="6" t="s">
        <v>536</v>
      </c>
      <c r="U3" s="6" t="s">
        <v>1719</v>
      </c>
      <c r="V3" s="6" t="s">
        <v>2433</v>
      </c>
      <c r="W3" s="6" t="s">
        <v>3312</v>
      </c>
      <c r="X3" s="6" t="s">
        <v>3313</v>
      </c>
      <c r="Y3" s="6" t="s">
        <v>172</v>
      </c>
      <c r="Z3" s="6" t="s">
        <v>3314</v>
      </c>
      <c r="AA3" s="6" t="s">
        <v>3320</v>
      </c>
      <c r="AB3" s="6" t="s">
        <v>3315</v>
      </c>
      <c r="AC3" s="6" t="s">
        <v>3316</v>
      </c>
      <c r="AD3" s="6" t="s">
        <v>3192</v>
      </c>
      <c r="AE3" s="6"/>
      <c r="AF3" s="6"/>
      <c r="AG3" s="6"/>
      <c r="AH3" s="6"/>
      <c r="AI3" s="6"/>
      <c r="AJ3" s="6"/>
      <c r="AK3" s="6"/>
    </row>
    <row r="4" spans="1:39">
      <c r="A4" s="1" t="s">
        <v>763</v>
      </c>
      <c r="B4" s="1">
        <v>11</v>
      </c>
      <c r="C4" s="1">
        <v>65639374</v>
      </c>
      <c r="D4" s="1" t="s">
        <v>765</v>
      </c>
      <c r="E4" s="1" t="s">
        <v>1743</v>
      </c>
      <c r="F4" s="1">
        <v>147</v>
      </c>
      <c r="G4" s="15">
        <v>2.9999999999999999E-19</v>
      </c>
      <c r="H4" s="1"/>
      <c r="I4" s="1">
        <v>0.36045700000000003</v>
      </c>
      <c r="J4" s="1" t="s">
        <v>1723</v>
      </c>
      <c r="K4" s="1" t="s">
        <v>1744</v>
      </c>
      <c r="L4" s="1" t="s">
        <v>1745</v>
      </c>
      <c r="M4" s="1" t="s">
        <v>723</v>
      </c>
      <c r="N4" s="1" t="s">
        <v>1746</v>
      </c>
      <c r="O4" s="1">
        <f t="shared" ref="O4:O35" si="0">-1*LOG10(G4)</f>
        <v>18.522878745280337</v>
      </c>
      <c r="P4" s="1">
        <v>1</v>
      </c>
      <c r="Q4" s="1" t="s">
        <v>1747</v>
      </c>
      <c r="R4" s="1" t="s">
        <v>1748</v>
      </c>
      <c r="S4" s="1" t="s">
        <v>1749</v>
      </c>
      <c r="T4" s="1" t="s">
        <v>723</v>
      </c>
      <c r="U4" s="1" t="s">
        <v>765</v>
      </c>
      <c r="V4" s="1" t="s">
        <v>89</v>
      </c>
      <c r="W4" s="1">
        <v>11</v>
      </c>
      <c r="X4" s="1">
        <v>65639374</v>
      </c>
      <c r="Y4" s="1">
        <v>703</v>
      </c>
      <c r="Z4" s="1">
        <v>65.304036339999996</v>
      </c>
      <c r="AA4" s="1">
        <v>9.7507569160000003</v>
      </c>
      <c r="AB4" s="1">
        <v>44.854228480000003</v>
      </c>
      <c r="AC4" s="15">
        <v>2.1199999999999999E-11</v>
      </c>
      <c r="AD4" s="1">
        <v>0</v>
      </c>
      <c r="AE4" s="1"/>
      <c r="AF4" s="1"/>
      <c r="AG4" s="1"/>
      <c r="AH4" s="1"/>
      <c r="AI4" s="1"/>
      <c r="AJ4" s="1"/>
      <c r="AK4" s="1"/>
    </row>
    <row r="5" spans="1:39">
      <c r="A5" s="1" t="s">
        <v>763</v>
      </c>
      <c r="B5" s="1">
        <v>11</v>
      </c>
      <c r="C5" s="1">
        <v>65639374</v>
      </c>
      <c r="D5" s="1" t="s">
        <v>765</v>
      </c>
      <c r="E5" s="1" t="s">
        <v>1750</v>
      </c>
      <c r="F5" s="1">
        <v>134</v>
      </c>
      <c r="G5" s="15">
        <v>1.9999999999999998E-21</v>
      </c>
      <c r="H5" s="1"/>
      <c r="I5" s="1" t="s">
        <v>1734</v>
      </c>
      <c r="J5" s="1" t="s">
        <v>1723</v>
      </c>
      <c r="K5" s="1" t="s">
        <v>1723</v>
      </c>
      <c r="L5" s="1" t="s">
        <v>1723</v>
      </c>
      <c r="M5" s="1" t="s">
        <v>723</v>
      </c>
      <c r="N5" s="1" t="s">
        <v>1751</v>
      </c>
      <c r="O5" s="1">
        <f t="shared" si="0"/>
        <v>20.698970004336019</v>
      </c>
      <c r="P5" s="1">
        <v>1</v>
      </c>
      <c r="Q5" s="1" t="s">
        <v>1752</v>
      </c>
      <c r="R5" s="1" t="s">
        <v>1753</v>
      </c>
      <c r="S5" s="1" t="s">
        <v>1749</v>
      </c>
      <c r="T5" s="1" t="s">
        <v>723</v>
      </c>
      <c r="U5" s="1" t="s">
        <v>765</v>
      </c>
      <c r="V5" s="1" t="s">
        <v>89</v>
      </c>
      <c r="W5" s="1">
        <v>11</v>
      </c>
      <c r="X5" s="1">
        <v>65639374</v>
      </c>
      <c r="Y5" s="1">
        <v>703</v>
      </c>
      <c r="Z5" s="1">
        <v>65.304036339999996</v>
      </c>
      <c r="AA5" s="1">
        <v>9.7507569160000003</v>
      </c>
      <c r="AB5" s="1">
        <v>44.854228480000003</v>
      </c>
      <c r="AC5" s="15">
        <v>2.1199999999999999E-11</v>
      </c>
      <c r="AD5" s="1">
        <v>0</v>
      </c>
      <c r="AE5" s="1"/>
      <c r="AF5" s="1"/>
      <c r="AG5" s="1"/>
      <c r="AH5" s="1"/>
      <c r="AI5" s="1"/>
      <c r="AJ5" s="1"/>
      <c r="AK5" s="1"/>
    </row>
    <row r="6" spans="1:39">
      <c r="A6" s="1" t="s">
        <v>774</v>
      </c>
      <c r="B6" s="1">
        <v>11</v>
      </c>
      <c r="C6" s="1">
        <v>65640204</v>
      </c>
      <c r="D6" s="1" t="s">
        <v>776</v>
      </c>
      <c r="E6" s="1" t="s">
        <v>1754</v>
      </c>
      <c r="F6" s="1">
        <v>159</v>
      </c>
      <c r="G6" s="15">
        <v>2.9999999999999998E-18</v>
      </c>
      <c r="H6" s="1"/>
      <c r="I6" s="1">
        <v>0.35963600000000001</v>
      </c>
      <c r="J6" s="1" t="s">
        <v>1723</v>
      </c>
      <c r="K6" s="1" t="s">
        <v>1755</v>
      </c>
      <c r="L6" s="1" t="s">
        <v>1756</v>
      </c>
      <c r="M6" s="1" t="s">
        <v>723</v>
      </c>
      <c r="N6" s="1" t="s">
        <v>1757</v>
      </c>
      <c r="O6" s="1">
        <f t="shared" si="0"/>
        <v>17.522878745280337</v>
      </c>
      <c r="P6" s="1">
        <v>1</v>
      </c>
      <c r="Q6" s="1" t="s">
        <v>1758</v>
      </c>
      <c r="R6" s="1" t="s">
        <v>1759</v>
      </c>
      <c r="S6" s="1" t="s">
        <v>1760</v>
      </c>
      <c r="T6" s="1" t="s">
        <v>723</v>
      </c>
      <c r="U6" s="1" t="s">
        <v>776</v>
      </c>
      <c r="V6" s="1" t="s">
        <v>89</v>
      </c>
      <c r="W6" s="1">
        <v>11</v>
      </c>
      <c r="X6" s="1">
        <v>65640204</v>
      </c>
      <c r="Y6" s="1">
        <v>703</v>
      </c>
      <c r="Z6" s="1">
        <v>70.136069340000006</v>
      </c>
      <c r="AA6" s="1">
        <v>10.13121654</v>
      </c>
      <c r="AB6" s="1">
        <v>47.924727300000001</v>
      </c>
      <c r="AC6" s="15">
        <v>4.4300000000000003E-12</v>
      </c>
      <c r="AD6" s="1">
        <v>0</v>
      </c>
      <c r="AE6" s="1"/>
      <c r="AF6" s="1"/>
      <c r="AG6" s="1"/>
      <c r="AH6" s="1"/>
      <c r="AI6" s="1"/>
      <c r="AJ6" s="1"/>
      <c r="AK6" s="1"/>
    </row>
    <row r="7" spans="1:39">
      <c r="A7" s="1" t="s">
        <v>1432</v>
      </c>
      <c r="B7" s="1">
        <v>1</v>
      </c>
      <c r="C7" s="1">
        <v>43409420</v>
      </c>
      <c r="D7" s="1" t="s">
        <v>1761</v>
      </c>
      <c r="E7" s="1" t="s">
        <v>1762</v>
      </c>
      <c r="F7" s="1">
        <v>174</v>
      </c>
      <c r="G7" s="15">
        <v>8.9999999999999996E-17</v>
      </c>
      <c r="H7" s="1"/>
      <c r="I7" s="1">
        <v>0.172766</v>
      </c>
      <c r="J7" s="1" t="s">
        <v>1723</v>
      </c>
      <c r="K7" s="1" t="s">
        <v>1763</v>
      </c>
      <c r="L7" s="1" t="s">
        <v>1764</v>
      </c>
      <c r="M7" s="1" t="s">
        <v>1411</v>
      </c>
      <c r="N7" s="1" t="s">
        <v>1765</v>
      </c>
      <c r="O7" s="1">
        <f t="shared" si="0"/>
        <v>16.045757490560675</v>
      </c>
      <c r="P7" s="1">
        <v>2</v>
      </c>
      <c r="Q7" s="1" t="s">
        <v>1766</v>
      </c>
      <c r="R7" s="1" t="s">
        <v>1767</v>
      </c>
      <c r="S7" s="1" t="s">
        <v>1768</v>
      </c>
      <c r="T7" s="1" t="s">
        <v>1411</v>
      </c>
      <c r="U7" s="1" t="s">
        <v>1761</v>
      </c>
      <c r="V7" s="1" t="s">
        <v>4</v>
      </c>
      <c r="W7" s="1">
        <v>1</v>
      </c>
      <c r="X7" s="1">
        <v>43409420</v>
      </c>
      <c r="Y7" s="1">
        <v>703</v>
      </c>
      <c r="Z7" s="1">
        <v>94.968170880000002</v>
      </c>
      <c r="AA7" s="1">
        <v>14.80248272</v>
      </c>
      <c r="AB7" s="1">
        <v>41.161104639999998</v>
      </c>
      <c r="AC7" s="15">
        <v>1.4000000000000001E-10</v>
      </c>
      <c r="AD7" s="1">
        <v>0</v>
      </c>
      <c r="AE7" s="1"/>
      <c r="AF7" s="1"/>
      <c r="AG7" s="1"/>
      <c r="AH7" s="1"/>
      <c r="AI7" s="1"/>
      <c r="AJ7" s="1"/>
      <c r="AK7" s="1"/>
    </row>
    <row r="8" spans="1:39">
      <c r="A8" s="1" t="s">
        <v>1231</v>
      </c>
      <c r="B8" s="1">
        <v>2</v>
      </c>
      <c r="C8" s="1">
        <v>225750753</v>
      </c>
      <c r="D8" s="1" t="s">
        <v>1233</v>
      </c>
      <c r="E8" s="1" t="s">
        <v>1806</v>
      </c>
      <c r="F8" s="1">
        <v>57</v>
      </c>
      <c r="G8" s="15">
        <v>5.0000000000000001E-59</v>
      </c>
      <c r="H8" s="1"/>
      <c r="I8" s="1">
        <v>0.15658</v>
      </c>
      <c r="J8" s="1" t="s">
        <v>1723</v>
      </c>
      <c r="K8" s="1" t="s">
        <v>1807</v>
      </c>
      <c r="L8" s="1" t="s">
        <v>1808</v>
      </c>
      <c r="M8" s="1" t="s">
        <v>125</v>
      </c>
      <c r="N8" s="1" t="s">
        <v>1782</v>
      </c>
      <c r="O8" s="1">
        <f t="shared" si="0"/>
        <v>58.301029995663981</v>
      </c>
      <c r="P8" s="1">
        <v>2</v>
      </c>
      <c r="Q8" s="1" t="s">
        <v>1783</v>
      </c>
      <c r="R8" s="1" t="s">
        <v>1789</v>
      </c>
      <c r="S8" s="1" t="s">
        <v>1809</v>
      </c>
      <c r="T8" s="1" t="s">
        <v>125</v>
      </c>
      <c r="U8" s="1" t="s">
        <v>1233</v>
      </c>
      <c r="V8" s="1" t="s">
        <v>123</v>
      </c>
      <c r="W8" s="1">
        <v>2</v>
      </c>
      <c r="X8" s="1">
        <v>225750753</v>
      </c>
      <c r="Y8" s="1">
        <v>703</v>
      </c>
      <c r="Z8" s="1">
        <v>-121.3471969</v>
      </c>
      <c r="AA8" s="1">
        <v>12.54059751</v>
      </c>
      <c r="AB8" s="1">
        <v>93.631728050000007</v>
      </c>
      <c r="AC8" s="15">
        <v>3.8000000000000002E-22</v>
      </c>
      <c r="AD8" s="1">
        <v>0</v>
      </c>
      <c r="AE8" s="1"/>
      <c r="AF8" s="1"/>
      <c r="AG8" s="1"/>
      <c r="AH8" s="1"/>
      <c r="AI8" s="1"/>
      <c r="AJ8" s="1"/>
      <c r="AK8" s="1"/>
    </row>
    <row r="9" spans="1:39">
      <c r="A9" s="1" t="s">
        <v>1231</v>
      </c>
      <c r="B9" s="1">
        <v>2</v>
      </c>
      <c r="C9" s="1">
        <v>225750753</v>
      </c>
      <c r="D9" s="1" t="s">
        <v>1233</v>
      </c>
      <c r="E9" s="1" t="s">
        <v>1806</v>
      </c>
      <c r="F9" s="1">
        <v>55</v>
      </c>
      <c r="G9" s="15">
        <v>3.9999999999999999E-60</v>
      </c>
      <c r="H9" s="1"/>
      <c r="I9" s="1">
        <v>0.150172</v>
      </c>
      <c r="J9" s="1" t="s">
        <v>1723</v>
      </c>
      <c r="K9" s="1" t="s">
        <v>1723</v>
      </c>
      <c r="L9" s="1" t="s">
        <v>1723</v>
      </c>
      <c r="M9" s="1" t="s">
        <v>125</v>
      </c>
      <c r="N9" s="1" t="s">
        <v>1782</v>
      </c>
      <c r="O9" s="1">
        <f t="shared" si="0"/>
        <v>59.397940008672037</v>
      </c>
      <c r="P9" s="1">
        <v>2</v>
      </c>
      <c r="Q9" s="1" t="s">
        <v>1783</v>
      </c>
      <c r="R9" s="1" t="s">
        <v>1784</v>
      </c>
      <c r="S9" s="1" t="s">
        <v>1809</v>
      </c>
      <c r="T9" s="1" t="s">
        <v>125</v>
      </c>
      <c r="U9" s="1" t="s">
        <v>1233</v>
      </c>
      <c r="V9" s="1" t="s">
        <v>123</v>
      </c>
      <c r="W9" s="1">
        <v>2</v>
      </c>
      <c r="X9" s="1">
        <v>225750753</v>
      </c>
      <c r="Y9" s="1">
        <v>703</v>
      </c>
      <c r="Z9" s="1">
        <v>-121.3471969</v>
      </c>
      <c r="AA9" s="1">
        <v>12.54059751</v>
      </c>
      <c r="AB9" s="1">
        <v>93.631728050000007</v>
      </c>
      <c r="AC9" s="15">
        <v>3.8000000000000002E-22</v>
      </c>
      <c r="AD9" s="1">
        <v>0</v>
      </c>
      <c r="AE9" s="1"/>
      <c r="AF9" s="1"/>
      <c r="AG9" s="1"/>
      <c r="AH9" s="1"/>
      <c r="AI9" s="1"/>
      <c r="AJ9" s="1"/>
      <c r="AK9" s="1"/>
    </row>
    <row r="10" spans="1:39">
      <c r="A10" s="1" t="s">
        <v>1231</v>
      </c>
      <c r="B10" s="1">
        <v>2</v>
      </c>
      <c r="C10" s="1">
        <v>225750753</v>
      </c>
      <c r="D10" s="1" t="s">
        <v>1233</v>
      </c>
      <c r="E10" s="1" t="s">
        <v>1806</v>
      </c>
      <c r="F10" s="1">
        <v>180</v>
      </c>
      <c r="G10" s="15">
        <v>2.9999999999999999E-16</v>
      </c>
      <c r="H10" s="1"/>
      <c r="I10" s="1">
        <v>0.1555</v>
      </c>
      <c r="J10" s="1" t="s">
        <v>1723</v>
      </c>
      <c r="K10" s="1" t="s">
        <v>1810</v>
      </c>
      <c r="L10" s="1" t="s">
        <v>1811</v>
      </c>
      <c r="M10" s="1" t="s">
        <v>125</v>
      </c>
      <c r="N10" s="1" t="s">
        <v>1812</v>
      </c>
      <c r="O10" s="1">
        <f t="shared" si="0"/>
        <v>15.522878745280337</v>
      </c>
      <c r="P10" s="1">
        <v>2</v>
      </c>
      <c r="Q10" s="1" t="s">
        <v>1813</v>
      </c>
      <c r="R10" s="1" t="s">
        <v>1814</v>
      </c>
      <c r="S10" s="1" t="s">
        <v>1809</v>
      </c>
      <c r="T10" s="1" t="s">
        <v>125</v>
      </c>
      <c r="U10" s="1" t="s">
        <v>1233</v>
      </c>
      <c r="V10" s="1" t="s">
        <v>123</v>
      </c>
      <c r="W10" s="1">
        <v>2</v>
      </c>
      <c r="X10" s="1">
        <v>225750753</v>
      </c>
      <c r="Y10" s="1">
        <v>703</v>
      </c>
      <c r="Z10" s="1">
        <v>-121.3471969</v>
      </c>
      <c r="AA10" s="1">
        <v>12.54059751</v>
      </c>
      <c r="AB10" s="1">
        <v>93.631728050000007</v>
      </c>
      <c r="AC10" s="15">
        <v>3.8000000000000002E-22</v>
      </c>
      <c r="AD10" s="1">
        <v>0</v>
      </c>
      <c r="AE10" s="1"/>
      <c r="AF10" s="1"/>
      <c r="AG10" s="1"/>
      <c r="AH10" s="1"/>
      <c r="AI10" s="1"/>
      <c r="AJ10" s="1"/>
      <c r="AK10" s="1"/>
    </row>
    <row r="11" spans="1:39">
      <c r="A11" s="1" t="s">
        <v>1234</v>
      </c>
      <c r="B11" s="1">
        <v>2</v>
      </c>
      <c r="C11" s="1">
        <v>225750861</v>
      </c>
      <c r="D11" s="1" t="s">
        <v>1236</v>
      </c>
      <c r="E11" s="1" t="s">
        <v>1815</v>
      </c>
      <c r="F11" s="1">
        <v>79</v>
      </c>
      <c r="G11" s="15">
        <v>1.9999999999999999E-39</v>
      </c>
      <c r="H11" s="1"/>
      <c r="I11" s="1">
        <v>0.15696499999999999</v>
      </c>
      <c r="J11" s="1" t="s">
        <v>1723</v>
      </c>
      <c r="K11" s="1" t="s">
        <v>1816</v>
      </c>
      <c r="L11" s="1" t="s">
        <v>1817</v>
      </c>
      <c r="M11" s="1" t="s">
        <v>125</v>
      </c>
      <c r="N11" s="1" t="s">
        <v>1782</v>
      </c>
      <c r="O11" s="1">
        <f t="shared" si="0"/>
        <v>38.698970004336019</v>
      </c>
      <c r="P11" s="1">
        <v>2</v>
      </c>
      <c r="Q11" s="1" t="s">
        <v>1783</v>
      </c>
      <c r="R11" s="1" t="s">
        <v>1801</v>
      </c>
      <c r="S11" s="1" t="s">
        <v>1818</v>
      </c>
      <c r="T11" s="1" t="s">
        <v>125</v>
      </c>
      <c r="U11" s="1" t="s">
        <v>1236</v>
      </c>
      <c r="V11" s="1" t="s">
        <v>123</v>
      </c>
      <c r="W11" s="1">
        <v>2</v>
      </c>
      <c r="X11" s="1">
        <v>225750861</v>
      </c>
      <c r="Y11" s="1">
        <v>703</v>
      </c>
      <c r="Z11" s="1">
        <v>-121.3471969</v>
      </c>
      <c r="AA11" s="1">
        <v>12.54059751</v>
      </c>
      <c r="AB11" s="1">
        <v>93.631728050000007</v>
      </c>
      <c r="AC11" s="15">
        <v>3.8000000000000002E-22</v>
      </c>
      <c r="AD11" s="1">
        <v>0</v>
      </c>
      <c r="AE11" s="1"/>
      <c r="AF11" s="1"/>
      <c r="AG11" s="1"/>
      <c r="AH11" s="1"/>
      <c r="AI11" s="1"/>
      <c r="AJ11" s="1"/>
      <c r="AK11" s="1"/>
    </row>
    <row r="12" spans="1:39">
      <c r="A12" s="1" t="s">
        <v>1234</v>
      </c>
      <c r="B12" s="1">
        <v>2</v>
      </c>
      <c r="C12" s="1">
        <v>225750861</v>
      </c>
      <c r="D12" s="1" t="s">
        <v>1236</v>
      </c>
      <c r="E12" s="1" t="s">
        <v>1815</v>
      </c>
      <c r="F12" s="1">
        <v>104</v>
      </c>
      <c r="G12" s="15">
        <v>4.0000000000000002E-27</v>
      </c>
      <c r="H12" s="1"/>
      <c r="I12" s="1">
        <v>0.15692999999999999</v>
      </c>
      <c r="J12" s="1" t="s">
        <v>1723</v>
      </c>
      <c r="K12" s="1" t="s">
        <v>1819</v>
      </c>
      <c r="L12" s="1" t="s">
        <v>1820</v>
      </c>
      <c r="M12" s="1" t="s">
        <v>125</v>
      </c>
      <c r="N12" s="1" t="s">
        <v>1812</v>
      </c>
      <c r="O12" s="1">
        <f t="shared" si="0"/>
        <v>26.397940008672037</v>
      </c>
      <c r="P12" s="1">
        <v>2</v>
      </c>
      <c r="Q12" s="1" t="s">
        <v>1813</v>
      </c>
      <c r="R12" s="1" t="s">
        <v>1821</v>
      </c>
      <c r="S12" s="1" t="s">
        <v>1818</v>
      </c>
      <c r="T12" s="1" t="s">
        <v>125</v>
      </c>
      <c r="U12" s="1" t="s">
        <v>1236</v>
      </c>
      <c r="V12" s="1" t="s">
        <v>123</v>
      </c>
      <c r="W12" s="1">
        <v>2</v>
      </c>
      <c r="X12" s="1">
        <v>225750861</v>
      </c>
      <c r="Y12" s="1">
        <v>703</v>
      </c>
      <c r="Z12" s="1">
        <v>-121.3471969</v>
      </c>
      <c r="AA12" s="1">
        <v>12.54059751</v>
      </c>
      <c r="AB12" s="1">
        <v>93.631728050000007</v>
      </c>
      <c r="AC12" s="15">
        <v>3.8000000000000002E-22</v>
      </c>
      <c r="AD12" s="1">
        <v>0</v>
      </c>
      <c r="AE12" s="1"/>
      <c r="AF12" s="1"/>
      <c r="AG12" s="1"/>
      <c r="AH12" s="1"/>
      <c r="AI12" s="1"/>
      <c r="AJ12" s="1"/>
      <c r="AK12" s="1"/>
    </row>
    <row r="13" spans="1:39">
      <c r="A13" s="1" t="s">
        <v>1252</v>
      </c>
      <c r="B13" s="1">
        <v>2</v>
      </c>
      <c r="C13" s="1">
        <v>225753342</v>
      </c>
      <c r="D13" s="1" t="s">
        <v>1254</v>
      </c>
      <c r="E13" s="1" t="s">
        <v>1822</v>
      </c>
      <c r="F13" s="1">
        <v>123</v>
      </c>
      <c r="G13" s="15">
        <v>2.0000000000000001E-22</v>
      </c>
      <c r="H13" s="1"/>
      <c r="I13" s="1">
        <v>0.15620000000000001</v>
      </c>
      <c r="J13" s="1" t="s">
        <v>1723</v>
      </c>
      <c r="K13" s="1" t="s">
        <v>1823</v>
      </c>
      <c r="L13" s="1" t="s">
        <v>1824</v>
      </c>
      <c r="M13" s="1" t="s">
        <v>125</v>
      </c>
      <c r="N13" s="1" t="s">
        <v>1782</v>
      </c>
      <c r="O13" s="1">
        <f t="shared" si="0"/>
        <v>21.698970004336019</v>
      </c>
      <c r="P13" s="1">
        <v>2</v>
      </c>
      <c r="Q13" s="1" t="s">
        <v>1783</v>
      </c>
      <c r="R13" s="1" t="s">
        <v>1825</v>
      </c>
      <c r="S13" s="1" t="s">
        <v>1826</v>
      </c>
      <c r="T13" s="1" t="s">
        <v>125</v>
      </c>
      <c r="U13" s="1" t="s">
        <v>1254</v>
      </c>
      <c r="V13" s="1" t="s">
        <v>123</v>
      </c>
      <c r="W13" s="1">
        <v>2</v>
      </c>
      <c r="X13" s="1">
        <v>225753342</v>
      </c>
      <c r="Y13" s="1">
        <v>703</v>
      </c>
      <c r="Z13" s="1">
        <v>-117.5257613</v>
      </c>
      <c r="AA13" s="1">
        <v>14.25724471</v>
      </c>
      <c r="AB13" s="1">
        <v>67.950857049999996</v>
      </c>
      <c r="AC13" s="15">
        <v>1.6799999999999999E-16</v>
      </c>
      <c r="AD13" s="1">
        <v>0</v>
      </c>
      <c r="AE13" s="1"/>
      <c r="AF13" s="1"/>
      <c r="AG13" s="1"/>
      <c r="AH13" s="1"/>
      <c r="AI13" s="1"/>
      <c r="AJ13" s="1"/>
      <c r="AK13" s="1"/>
    </row>
    <row r="14" spans="1:39">
      <c r="A14" s="1" t="s">
        <v>731</v>
      </c>
      <c r="B14" s="1">
        <v>11</v>
      </c>
      <c r="C14" s="1">
        <v>65637076</v>
      </c>
      <c r="D14" s="1" t="s">
        <v>733</v>
      </c>
      <c r="E14" s="1" t="s">
        <v>1834</v>
      </c>
      <c r="F14" s="1">
        <v>404</v>
      </c>
      <c r="G14" s="15">
        <v>3E-9</v>
      </c>
      <c r="H14" s="1"/>
      <c r="I14" s="1">
        <v>0.461252</v>
      </c>
      <c r="J14" s="1" t="s">
        <v>1723</v>
      </c>
      <c r="K14" s="1" t="s">
        <v>1723</v>
      </c>
      <c r="L14" s="1" t="s">
        <v>1723</v>
      </c>
      <c r="M14" s="1" t="s">
        <v>723</v>
      </c>
      <c r="N14" s="1" t="s">
        <v>1835</v>
      </c>
      <c r="O14" s="1">
        <f t="shared" si="0"/>
        <v>8.5228787452803374</v>
      </c>
      <c r="P14" s="1">
        <v>2</v>
      </c>
      <c r="Q14" s="1" t="s">
        <v>1836</v>
      </c>
      <c r="R14" s="1" t="s">
        <v>1837</v>
      </c>
      <c r="S14" s="1" t="s">
        <v>1838</v>
      </c>
      <c r="T14" s="1" t="s">
        <v>723</v>
      </c>
      <c r="U14" s="1" t="s">
        <v>733</v>
      </c>
      <c r="V14" s="1" t="s">
        <v>89</v>
      </c>
      <c r="W14" s="1">
        <v>11</v>
      </c>
      <c r="X14" s="1">
        <v>65637076</v>
      </c>
      <c r="Y14" s="1">
        <v>703</v>
      </c>
      <c r="Z14" s="1">
        <v>61.825345290000001</v>
      </c>
      <c r="AA14" s="1">
        <v>9.9572150879999999</v>
      </c>
      <c r="AB14" s="1">
        <v>38.552924169999997</v>
      </c>
      <c r="AC14" s="15">
        <v>5.3300000000000002E-10</v>
      </c>
      <c r="AD14" s="1">
        <v>0</v>
      </c>
      <c r="AE14" s="1"/>
      <c r="AF14" s="1"/>
      <c r="AG14" s="1"/>
      <c r="AH14" s="1"/>
      <c r="AI14" s="1"/>
      <c r="AJ14" s="1"/>
      <c r="AK14" s="1"/>
    </row>
    <row r="15" spans="1:39">
      <c r="A15" s="1" t="s">
        <v>800</v>
      </c>
      <c r="B15" s="1">
        <v>11</v>
      </c>
      <c r="C15" s="1">
        <v>65641033</v>
      </c>
      <c r="D15" s="1" t="s">
        <v>802</v>
      </c>
      <c r="E15" s="1" t="s">
        <v>1839</v>
      </c>
      <c r="F15" s="1">
        <v>324</v>
      </c>
      <c r="G15" s="15">
        <v>7.9999999999999995E-11</v>
      </c>
      <c r="H15" s="1"/>
      <c r="I15" s="1">
        <v>0.53246800000000005</v>
      </c>
      <c r="J15" s="1" t="s">
        <v>1723</v>
      </c>
      <c r="K15" s="1" t="s">
        <v>1840</v>
      </c>
      <c r="L15" s="1" t="s">
        <v>1841</v>
      </c>
      <c r="M15" s="1" t="s">
        <v>723</v>
      </c>
      <c r="N15" s="1" t="s">
        <v>1835</v>
      </c>
      <c r="O15" s="1">
        <f t="shared" si="0"/>
        <v>10.096910013008056</v>
      </c>
      <c r="P15" s="1">
        <v>2</v>
      </c>
      <c r="Q15" s="1" t="s">
        <v>1836</v>
      </c>
      <c r="R15" s="1" t="s">
        <v>1842</v>
      </c>
      <c r="S15" s="1" t="s">
        <v>1843</v>
      </c>
      <c r="T15" s="1" t="s">
        <v>723</v>
      </c>
      <c r="U15" s="1" t="s">
        <v>802</v>
      </c>
      <c r="V15" s="1" t="s">
        <v>89</v>
      </c>
      <c r="W15" s="1">
        <v>11</v>
      </c>
      <c r="X15" s="1">
        <v>65641033</v>
      </c>
      <c r="Y15" s="1">
        <v>703</v>
      </c>
      <c r="Z15" s="1">
        <v>68.250465809999994</v>
      </c>
      <c r="AA15" s="1">
        <v>10.355932599999999</v>
      </c>
      <c r="AB15" s="1">
        <v>43.43429828</v>
      </c>
      <c r="AC15" s="15">
        <v>4.38E-11</v>
      </c>
      <c r="AD15" s="1">
        <v>0</v>
      </c>
      <c r="AE15" s="1"/>
      <c r="AF15" s="1"/>
      <c r="AG15" s="1"/>
      <c r="AH15" s="1"/>
      <c r="AI15" s="1"/>
      <c r="AJ15" s="1"/>
      <c r="AK15" s="1"/>
    </row>
    <row r="16" spans="1:39">
      <c r="A16" s="1" t="s">
        <v>749</v>
      </c>
      <c r="B16" s="1">
        <v>17</v>
      </c>
      <c r="C16" s="1">
        <v>1673276</v>
      </c>
      <c r="D16" s="1" t="s">
        <v>752</v>
      </c>
      <c r="E16" s="1" t="s">
        <v>1878</v>
      </c>
      <c r="F16" s="1">
        <v>68</v>
      </c>
      <c r="G16" s="15">
        <v>2.9999999999999999E-48</v>
      </c>
      <c r="H16" s="1" t="s">
        <v>1879</v>
      </c>
      <c r="I16" s="1">
        <v>0.66500000000000004</v>
      </c>
      <c r="J16" s="1" t="s">
        <v>1723</v>
      </c>
      <c r="K16" s="1" t="s">
        <v>1880</v>
      </c>
      <c r="L16" s="1" t="s">
        <v>1881</v>
      </c>
      <c r="M16" s="1" t="s">
        <v>83</v>
      </c>
      <c r="N16" s="1" t="s">
        <v>1855</v>
      </c>
      <c r="O16" s="1">
        <f t="shared" si="0"/>
        <v>47.522878745280337</v>
      </c>
      <c r="P16" s="1">
        <v>3</v>
      </c>
      <c r="Q16" s="1" t="s">
        <v>1856</v>
      </c>
      <c r="R16" s="1" t="s">
        <v>1882</v>
      </c>
      <c r="S16" s="1" t="s">
        <v>1883</v>
      </c>
      <c r="T16" s="1" t="s">
        <v>83</v>
      </c>
      <c r="U16" s="1" t="s">
        <v>752</v>
      </c>
      <c r="V16" s="1" t="s">
        <v>82</v>
      </c>
      <c r="W16" s="1">
        <v>17</v>
      </c>
      <c r="X16" s="1">
        <v>1673276</v>
      </c>
      <c r="Y16" s="1">
        <v>703</v>
      </c>
      <c r="Z16" s="1">
        <v>-96.97599941</v>
      </c>
      <c r="AA16" s="1">
        <v>10.02844515</v>
      </c>
      <c r="AB16" s="1">
        <v>93.510702789999996</v>
      </c>
      <c r="AC16" s="15">
        <v>4.0399999999999999E-22</v>
      </c>
      <c r="AD16" s="1">
        <v>0</v>
      </c>
      <c r="AE16" s="1"/>
      <c r="AF16" s="1"/>
      <c r="AG16" s="1"/>
      <c r="AH16" s="1"/>
      <c r="AI16" s="1"/>
      <c r="AJ16" s="1"/>
      <c r="AK16" s="1"/>
    </row>
    <row r="17" spans="1:37">
      <c r="A17" s="1" t="s">
        <v>749</v>
      </c>
      <c r="B17" s="1">
        <v>17</v>
      </c>
      <c r="C17" s="1">
        <v>1673276</v>
      </c>
      <c r="D17" s="1" t="s">
        <v>752</v>
      </c>
      <c r="E17" s="1" t="s">
        <v>1878</v>
      </c>
      <c r="F17" s="1">
        <v>64</v>
      </c>
      <c r="G17" s="15">
        <v>4.9999999999999999E-49</v>
      </c>
      <c r="H17" s="1" t="s">
        <v>1884</v>
      </c>
      <c r="I17" s="1">
        <v>0.66500000000000004</v>
      </c>
      <c r="J17" s="1" t="s">
        <v>1723</v>
      </c>
      <c r="K17" s="1" t="s">
        <v>1885</v>
      </c>
      <c r="L17" s="1" t="s">
        <v>1881</v>
      </c>
      <c r="M17" s="1" t="s">
        <v>83</v>
      </c>
      <c r="N17" s="1" t="s">
        <v>1855</v>
      </c>
      <c r="O17" s="1">
        <f t="shared" si="0"/>
        <v>48.301029995663981</v>
      </c>
      <c r="P17" s="1">
        <v>3</v>
      </c>
      <c r="Q17" s="1" t="s">
        <v>1856</v>
      </c>
      <c r="R17" s="1" t="s">
        <v>1882</v>
      </c>
      <c r="S17" s="1" t="s">
        <v>1883</v>
      </c>
      <c r="T17" s="1" t="s">
        <v>83</v>
      </c>
      <c r="U17" s="1" t="s">
        <v>752</v>
      </c>
      <c r="V17" s="1" t="s">
        <v>82</v>
      </c>
      <c r="W17" s="1">
        <v>17</v>
      </c>
      <c r="X17" s="1">
        <v>1673276</v>
      </c>
      <c r="Y17" s="1">
        <v>703</v>
      </c>
      <c r="Z17" s="1">
        <v>-96.97599941</v>
      </c>
      <c r="AA17" s="1">
        <v>10.02844515</v>
      </c>
      <c r="AB17" s="1">
        <v>93.510702789999996</v>
      </c>
      <c r="AC17" s="15">
        <v>4.0399999999999999E-22</v>
      </c>
      <c r="AD17" s="1">
        <v>0</v>
      </c>
      <c r="AE17" s="1"/>
      <c r="AF17" s="1"/>
      <c r="AG17" s="1"/>
      <c r="AH17" s="1"/>
      <c r="AI17" s="1"/>
      <c r="AJ17" s="1"/>
      <c r="AK17" s="1"/>
    </row>
    <row r="18" spans="1:37">
      <c r="A18" s="1" t="s">
        <v>1185</v>
      </c>
      <c r="B18" s="1">
        <v>1</v>
      </c>
      <c r="C18" s="1">
        <v>32062066</v>
      </c>
      <c r="D18" s="1" t="s">
        <v>1899</v>
      </c>
      <c r="E18" s="1" t="s">
        <v>1900</v>
      </c>
      <c r="F18" s="1">
        <v>440</v>
      </c>
      <c r="G18" s="15">
        <v>1E-8</v>
      </c>
      <c r="H18" s="1"/>
      <c r="I18" s="1" t="s">
        <v>1734</v>
      </c>
      <c r="J18" s="1" t="s">
        <v>1723</v>
      </c>
      <c r="K18" s="1" t="s">
        <v>1901</v>
      </c>
      <c r="L18" s="1" t="s">
        <v>1723</v>
      </c>
      <c r="M18" s="1" t="s">
        <v>1890</v>
      </c>
      <c r="N18" s="1" t="s">
        <v>1897</v>
      </c>
      <c r="O18" s="1">
        <f t="shared" si="0"/>
        <v>8</v>
      </c>
      <c r="P18" s="1">
        <v>4</v>
      </c>
      <c r="Q18" s="1" t="s">
        <v>1892</v>
      </c>
      <c r="R18" s="1" t="s">
        <v>1898</v>
      </c>
      <c r="S18" s="1" t="s">
        <v>1902</v>
      </c>
      <c r="T18" s="1" t="s">
        <v>896</v>
      </c>
      <c r="U18" s="1" t="s">
        <v>1899</v>
      </c>
      <c r="V18" s="1" t="s">
        <v>91</v>
      </c>
      <c r="W18" s="1">
        <v>1</v>
      </c>
      <c r="X18" s="1">
        <v>32062066</v>
      </c>
      <c r="Y18" s="1">
        <v>703</v>
      </c>
      <c r="Z18" s="1">
        <v>-74.541296189999997</v>
      </c>
      <c r="AA18" s="1">
        <v>9.450016024</v>
      </c>
      <c r="AB18" s="1">
        <v>62.219825800000002</v>
      </c>
      <c r="AC18" s="15">
        <v>3.0700000000000002E-15</v>
      </c>
      <c r="AD18" s="1">
        <v>0</v>
      </c>
      <c r="AE18" s="1"/>
      <c r="AF18" s="1"/>
      <c r="AG18" s="1"/>
      <c r="AH18" s="1"/>
      <c r="AI18" s="1"/>
      <c r="AJ18" s="1"/>
      <c r="AK18" s="1"/>
    </row>
    <row r="19" spans="1:37">
      <c r="A19" s="1" t="s">
        <v>1185</v>
      </c>
      <c r="B19" s="1">
        <v>1</v>
      </c>
      <c r="C19" s="1">
        <v>32062066</v>
      </c>
      <c r="D19" s="1" t="s">
        <v>1899</v>
      </c>
      <c r="E19" s="1" t="s">
        <v>1900</v>
      </c>
      <c r="F19" s="1">
        <v>391</v>
      </c>
      <c r="G19" s="15">
        <v>2.0000000000000001E-9</v>
      </c>
      <c r="H19" s="1"/>
      <c r="I19" s="1" t="s">
        <v>1734</v>
      </c>
      <c r="J19" s="1" t="s">
        <v>1723</v>
      </c>
      <c r="K19" s="1" t="s">
        <v>1903</v>
      </c>
      <c r="L19" s="1" t="s">
        <v>1904</v>
      </c>
      <c r="M19" s="1" t="s">
        <v>1890</v>
      </c>
      <c r="N19" s="1" t="s">
        <v>1905</v>
      </c>
      <c r="O19" s="1">
        <f t="shared" si="0"/>
        <v>8.6989700043360187</v>
      </c>
      <c r="P19" s="1">
        <v>4</v>
      </c>
      <c r="Q19" s="1" t="s">
        <v>1892</v>
      </c>
      <c r="R19" s="1" t="s">
        <v>1906</v>
      </c>
      <c r="S19" s="1" t="s">
        <v>1902</v>
      </c>
      <c r="T19" s="1" t="s">
        <v>896</v>
      </c>
      <c r="U19" s="1" t="s">
        <v>1899</v>
      </c>
      <c r="V19" s="1" t="s">
        <v>91</v>
      </c>
      <c r="W19" s="1">
        <v>1</v>
      </c>
      <c r="X19" s="1">
        <v>32062066</v>
      </c>
      <c r="Y19" s="1">
        <v>703</v>
      </c>
      <c r="Z19" s="1">
        <v>-74.541296189999997</v>
      </c>
      <c r="AA19" s="1">
        <v>9.450016024</v>
      </c>
      <c r="AB19" s="1">
        <v>62.219825800000002</v>
      </c>
      <c r="AC19" s="15">
        <v>3.0700000000000002E-15</v>
      </c>
      <c r="AD19" s="1">
        <v>0</v>
      </c>
      <c r="AE19" s="1"/>
      <c r="AF19" s="1"/>
      <c r="AG19" s="1"/>
      <c r="AH19" s="1"/>
      <c r="AI19" s="1"/>
      <c r="AJ19" s="1"/>
      <c r="AK19" s="1"/>
    </row>
    <row r="20" spans="1:37">
      <c r="A20" s="1" t="s">
        <v>866</v>
      </c>
      <c r="B20" s="1">
        <v>1</v>
      </c>
      <c r="C20" s="1">
        <v>32094261</v>
      </c>
      <c r="D20" s="1" t="s">
        <v>1907</v>
      </c>
      <c r="E20" s="1" t="s">
        <v>1908</v>
      </c>
      <c r="F20" s="1">
        <v>463</v>
      </c>
      <c r="G20" s="15">
        <v>2E-8</v>
      </c>
      <c r="H20" s="1"/>
      <c r="I20" s="1" t="s">
        <v>1734</v>
      </c>
      <c r="J20" s="1" t="s">
        <v>1723</v>
      </c>
      <c r="K20" s="1" t="s">
        <v>1909</v>
      </c>
      <c r="L20" s="1" t="s">
        <v>1723</v>
      </c>
      <c r="M20" s="1" t="s">
        <v>896</v>
      </c>
      <c r="N20" s="1" t="s">
        <v>1891</v>
      </c>
      <c r="O20" s="1">
        <f t="shared" si="0"/>
        <v>7.6989700043360187</v>
      </c>
      <c r="P20" s="1">
        <v>4</v>
      </c>
      <c r="Q20" s="1" t="s">
        <v>1892</v>
      </c>
      <c r="R20" s="1" t="s">
        <v>1893</v>
      </c>
      <c r="S20" s="1" t="s">
        <v>1910</v>
      </c>
      <c r="T20" s="1" t="s">
        <v>896</v>
      </c>
      <c r="U20" s="1" t="s">
        <v>1907</v>
      </c>
      <c r="V20" s="1" t="s">
        <v>91</v>
      </c>
      <c r="W20" s="1">
        <v>1</v>
      </c>
      <c r="X20" s="1">
        <v>32094261</v>
      </c>
      <c r="Y20" s="1">
        <v>703</v>
      </c>
      <c r="Z20" s="1">
        <v>68.879998950000001</v>
      </c>
      <c r="AA20" s="1">
        <v>9.3999021070000008</v>
      </c>
      <c r="AB20" s="1">
        <v>53.695711590000002</v>
      </c>
      <c r="AC20" s="15">
        <v>2.3400000000000001E-13</v>
      </c>
      <c r="AD20" s="1">
        <v>0</v>
      </c>
      <c r="AE20" s="1"/>
      <c r="AF20" s="1"/>
      <c r="AG20" s="1"/>
      <c r="AH20" s="1"/>
      <c r="AI20" s="1"/>
      <c r="AJ20" s="1"/>
      <c r="AK20" s="1"/>
    </row>
    <row r="21" spans="1:37">
      <c r="A21" s="1" t="s">
        <v>832</v>
      </c>
      <c r="B21" s="1">
        <v>1</v>
      </c>
      <c r="C21" s="1">
        <v>32096815</v>
      </c>
      <c r="D21" s="1" t="s">
        <v>834</v>
      </c>
      <c r="E21" s="1" t="s">
        <v>1911</v>
      </c>
      <c r="F21" s="1">
        <v>201</v>
      </c>
      <c r="G21" s="15">
        <v>5.9999999999999997E-15</v>
      </c>
      <c r="H21" s="1"/>
      <c r="I21" s="1" t="s">
        <v>1734</v>
      </c>
      <c r="J21" s="1" t="s">
        <v>1723</v>
      </c>
      <c r="K21" s="1" t="s">
        <v>1912</v>
      </c>
      <c r="L21" s="1" t="s">
        <v>1723</v>
      </c>
      <c r="M21" s="1" t="s">
        <v>1913</v>
      </c>
      <c r="N21" s="1" t="s">
        <v>1891</v>
      </c>
      <c r="O21" s="1">
        <f t="shared" si="0"/>
        <v>14.221848749616356</v>
      </c>
      <c r="P21" s="1">
        <v>4</v>
      </c>
      <c r="Q21" s="1" t="s">
        <v>1892</v>
      </c>
      <c r="R21" s="1" t="s">
        <v>1893</v>
      </c>
      <c r="S21" s="1" t="s">
        <v>1914</v>
      </c>
      <c r="T21" s="1" t="s">
        <v>92</v>
      </c>
      <c r="U21" s="1" t="s">
        <v>834</v>
      </c>
      <c r="V21" s="1" t="s">
        <v>91</v>
      </c>
      <c r="W21" s="1">
        <v>1</v>
      </c>
      <c r="X21" s="1">
        <v>32096815</v>
      </c>
      <c r="Y21" s="1">
        <v>703</v>
      </c>
      <c r="Z21" s="1">
        <v>-108.88687229999999</v>
      </c>
      <c r="AA21" s="1">
        <v>9.3296778949999997</v>
      </c>
      <c r="AB21" s="1">
        <v>136.21274539999999</v>
      </c>
      <c r="AC21" s="15">
        <v>1.79E-31</v>
      </c>
      <c r="AD21" s="1">
        <v>0</v>
      </c>
      <c r="AE21" s="1"/>
      <c r="AF21" s="1"/>
      <c r="AG21" s="1"/>
      <c r="AH21" s="1"/>
      <c r="AI21" s="1"/>
      <c r="AJ21" s="1"/>
      <c r="AK21" s="1"/>
    </row>
    <row r="22" spans="1:37">
      <c r="A22" s="1" t="s">
        <v>832</v>
      </c>
      <c r="B22" s="1">
        <v>1</v>
      </c>
      <c r="C22" s="1">
        <v>32096815</v>
      </c>
      <c r="D22" s="1" t="s">
        <v>834</v>
      </c>
      <c r="E22" s="1" t="s">
        <v>1911</v>
      </c>
      <c r="F22" s="1">
        <v>202</v>
      </c>
      <c r="G22" s="15">
        <v>5.9999999999999997E-15</v>
      </c>
      <c r="H22" s="1"/>
      <c r="I22" s="1" t="s">
        <v>1734</v>
      </c>
      <c r="J22" s="1" t="s">
        <v>1723</v>
      </c>
      <c r="K22" s="1" t="s">
        <v>1912</v>
      </c>
      <c r="L22" s="1" t="s">
        <v>1723</v>
      </c>
      <c r="M22" s="1" t="s">
        <v>1913</v>
      </c>
      <c r="N22" s="1" t="s">
        <v>1891</v>
      </c>
      <c r="O22" s="1">
        <f t="shared" si="0"/>
        <v>14.221848749616356</v>
      </c>
      <c r="P22" s="1">
        <v>4</v>
      </c>
      <c r="Q22" s="1" t="s">
        <v>1892</v>
      </c>
      <c r="R22" s="1" t="s">
        <v>1893</v>
      </c>
      <c r="S22" s="1" t="s">
        <v>1914</v>
      </c>
      <c r="T22" s="1" t="s">
        <v>896</v>
      </c>
      <c r="U22" s="1" t="s">
        <v>834</v>
      </c>
      <c r="V22" s="1" t="s">
        <v>91</v>
      </c>
      <c r="W22" s="1">
        <v>1</v>
      </c>
      <c r="X22" s="1">
        <v>32096815</v>
      </c>
      <c r="Y22" s="1">
        <v>703</v>
      </c>
      <c r="Z22" s="1">
        <v>-108.88687229999999</v>
      </c>
      <c r="AA22" s="1">
        <v>9.3296778949999997</v>
      </c>
      <c r="AB22" s="1">
        <v>136.21274539999999</v>
      </c>
      <c r="AC22" s="15">
        <v>1.79E-31</v>
      </c>
      <c r="AD22" s="1">
        <v>0</v>
      </c>
      <c r="AE22" s="1"/>
      <c r="AF22" s="1"/>
      <c r="AG22" s="1"/>
      <c r="AH22" s="1"/>
      <c r="AI22" s="1"/>
      <c r="AJ22" s="1"/>
      <c r="AK22" s="1"/>
    </row>
    <row r="23" spans="1:37">
      <c r="A23" s="1" t="s">
        <v>826</v>
      </c>
      <c r="B23" s="1">
        <v>1</v>
      </c>
      <c r="C23" s="1">
        <v>32097088</v>
      </c>
      <c r="D23" s="1" t="s">
        <v>828</v>
      </c>
      <c r="E23" s="1" t="s">
        <v>1915</v>
      </c>
      <c r="F23" s="1">
        <v>504</v>
      </c>
      <c r="G23" s="15">
        <v>4.9999999999999998E-8</v>
      </c>
      <c r="H23" s="1"/>
      <c r="I23" s="1" t="s">
        <v>1734</v>
      </c>
      <c r="J23" s="1" t="s">
        <v>1723</v>
      </c>
      <c r="K23" s="1" t="s">
        <v>1916</v>
      </c>
      <c r="L23" s="1" t="s">
        <v>1723</v>
      </c>
      <c r="M23" s="1" t="s">
        <v>1917</v>
      </c>
      <c r="N23" s="1" t="s">
        <v>1918</v>
      </c>
      <c r="O23" s="1">
        <f t="shared" si="0"/>
        <v>7.3010299956639813</v>
      </c>
      <c r="P23" s="1">
        <v>4</v>
      </c>
      <c r="Q23" s="1" t="s">
        <v>1892</v>
      </c>
      <c r="R23" s="1" t="s">
        <v>1919</v>
      </c>
      <c r="S23" s="1" t="s">
        <v>1920</v>
      </c>
      <c r="T23" s="1" t="s">
        <v>92</v>
      </c>
      <c r="U23" s="1" t="s">
        <v>828</v>
      </c>
      <c r="V23" s="1" t="s">
        <v>91</v>
      </c>
      <c r="W23" s="1">
        <v>1</v>
      </c>
      <c r="X23" s="1">
        <v>32097088</v>
      </c>
      <c r="Y23" s="1">
        <v>703</v>
      </c>
      <c r="Z23" s="1">
        <v>73.274203040000003</v>
      </c>
      <c r="AA23" s="1">
        <v>9.3998153379999998</v>
      </c>
      <c r="AB23" s="1">
        <v>60.766407739999998</v>
      </c>
      <c r="AC23" s="15">
        <v>6.43E-15</v>
      </c>
      <c r="AD23" s="1">
        <v>0</v>
      </c>
      <c r="AE23" s="1"/>
      <c r="AF23" s="1"/>
      <c r="AG23" s="1"/>
      <c r="AH23" s="1"/>
      <c r="AI23" s="1"/>
      <c r="AJ23" s="1"/>
      <c r="AK23" s="1"/>
    </row>
    <row r="24" spans="1:37">
      <c r="A24" s="1" t="s">
        <v>826</v>
      </c>
      <c r="B24" s="1">
        <v>1</v>
      </c>
      <c r="C24" s="1">
        <v>32097088</v>
      </c>
      <c r="D24" s="1" t="s">
        <v>828</v>
      </c>
      <c r="E24" s="1" t="s">
        <v>1915</v>
      </c>
      <c r="F24" s="1">
        <v>505</v>
      </c>
      <c r="G24" s="15">
        <v>4.9999999999999998E-8</v>
      </c>
      <c r="H24" s="1"/>
      <c r="I24" s="1" t="s">
        <v>1734</v>
      </c>
      <c r="J24" s="1" t="s">
        <v>1723</v>
      </c>
      <c r="K24" s="1" t="s">
        <v>1916</v>
      </c>
      <c r="L24" s="1" t="s">
        <v>1723</v>
      </c>
      <c r="M24" s="1" t="s">
        <v>1917</v>
      </c>
      <c r="N24" s="1" t="s">
        <v>1918</v>
      </c>
      <c r="O24" s="1">
        <f t="shared" si="0"/>
        <v>7.3010299956639813</v>
      </c>
      <c r="P24" s="1">
        <v>4</v>
      </c>
      <c r="Q24" s="1" t="s">
        <v>1892</v>
      </c>
      <c r="R24" s="1" t="s">
        <v>1919</v>
      </c>
      <c r="S24" s="1" t="s">
        <v>1920</v>
      </c>
      <c r="T24" s="1" t="s">
        <v>896</v>
      </c>
      <c r="U24" s="1" t="s">
        <v>828</v>
      </c>
      <c r="V24" s="1" t="s">
        <v>91</v>
      </c>
      <c r="W24" s="1">
        <v>1</v>
      </c>
      <c r="X24" s="1">
        <v>32097088</v>
      </c>
      <c r="Y24" s="1">
        <v>703</v>
      </c>
      <c r="Z24" s="1">
        <v>73.274203040000003</v>
      </c>
      <c r="AA24" s="1">
        <v>9.3998153379999998</v>
      </c>
      <c r="AB24" s="1">
        <v>60.766407739999998</v>
      </c>
      <c r="AC24" s="15">
        <v>6.43E-15</v>
      </c>
      <c r="AD24" s="1">
        <v>0</v>
      </c>
      <c r="AE24" s="1"/>
      <c r="AF24" s="1"/>
      <c r="AG24" s="1"/>
      <c r="AH24" s="1"/>
      <c r="AI24" s="1"/>
      <c r="AJ24" s="1"/>
      <c r="AK24" s="1"/>
    </row>
    <row r="25" spans="1:37">
      <c r="A25" s="1" t="s">
        <v>826</v>
      </c>
      <c r="B25" s="1">
        <v>1</v>
      </c>
      <c r="C25" s="1">
        <v>32097088</v>
      </c>
      <c r="D25" s="1" t="s">
        <v>828</v>
      </c>
      <c r="E25" s="1" t="s">
        <v>1915</v>
      </c>
      <c r="F25" s="1">
        <v>370</v>
      </c>
      <c r="G25" s="15">
        <v>8.0000000000000003E-10</v>
      </c>
      <c r="H25" s="1"/>
      <c r="I25" s="1" t="s">
        <v>1734</v>
      </c>
      <c r="J25" s="1" t="s">
        <v>1723</v>
      </c>
      <c r="K25" s="1" t="s">
        <v>1921</v>
      </c>
      <c r="L25" s="1" t="s">
        <v>1723</v>
      </c>
      <c r="M25" s="1" t="s">
        <v>1917</v>
      </c>
      <c r="N25" s="1" t="s">
        <v>1922</v>
      </c>
      <c r="O25" s="1">
        <f t="shared" si="0"/>
        <v>9.0969100130080562</v>
      </c>
      <c r="P25" s="1">
        <v>4</v>
      </c>
      <c r="Q25" s="1" t="s">
        <v>1923</v>
      </c>
      <c r="R25" s="1" t="s">
        <v>1924</v>
      </c>
      <c r="S25" s="1" t="s">
        <v>1920</v>
      </c>
      <c r="T25" s="1" t="s">
        <v>92</v>
      </c>
      <c r="U25" s="1" t="s">
        <v>828</v>
      </c>
      <c r="V25" s="1" t="s">
        <v>91</v>
      </c>
      <c r="W25" s="1">
        <v>1</v>
      </c>
      <c r="X25" s="1">
        <v>32097088</v>
      </c>
      <c r="Y25" s="1">
        <v>703</v>
      </c>
      <c r="Z25" s="1">
        <v>73.274203040000003</v>
      </c>
      <c r="AA25" s="1">
        <v>9.3998153379999998</v>
      </c>
      <c r="AB25" s="1">
        <v>60.766407739999998</v>
      </c>
      <c r="AC25" s="15">
        <v>6.43E-15</v>
      </c>
      <c r="AD25" s="1">
        <v>0</v>
      </c>
      <c r="AE25" s="1"/>
      <c r="AF25" s="1"/>
      <c r="AG25" s="1"/>
      <c r="AH25" s="1"/>
      <c r="AI25" s="1"/>
      <c r="AJ25" s="1"/>
      <c r="AK25" s="1"/>
    </row>
    <row r="26" spans="1:37">
      <c r="A26" s="1" t="s">
        <v>826</v>
      </c>
      <c r="B26" s="1">
        <v>1</v>
      </c>
      <c r="C26" s="1">
        <v>32097088</v>
      </c>
      <c r="D26" s="1" t="s">
        <v>828</v>
      </c>
      <c r="E26" s="1" t="s">
        <v>1915</v>
      </c>
      <c r="F26" s="1">
        <v>371</v>
      </c>
      <c r="G26" s="15">
        <v>8.0000000000000003E-10</v>
      </c>
      <c r="H26" s="1"/>
      <c r="I26" s="1" t="s">
        <v>1734</v>
      </c>
      <c r="J26" s="1" t="s">
        <v>1723</v>
      </c>
      <c r="K26" s="1" t="s">
        <v>1921</v>
      </c>
      <c r="L26" s="1" t="s">
        <v>1723</v>
      </c>
      <c r="M26" s="1" t="s">
        <v>1917</v>
      </c>
      <c r="N26" s="1" t="s">
        <v>1922</v>
      </c>
      <c r="O26" s="1">
        <f t="shared" si="0"/>
        <v>9.0969100130080562</v>
      </c>
      <c r="P26" s="1">
        <v>4</v>
      </c>
      <c r="Q26" s="1" t="s">
        <v>1923</v>
      </c>
      <c r="R26" s="1" t="s">
        <v>1924</v>
      </c>
      <c r="S26" s="1" t="s">
        <v>1920</v>
      </c>
      <c r="T26" s="1" t="s">
        <v>896</v>
      </c>
      <c r="U26" s="1" t="s">
        <v>828</v>
      </c>
      <c r="V26" s="1" t="s">
        <v>91</v>
      </c>
      <c r="W26" s="1">
        <v>1</v>
      </c>
      <c r="X26" s="1">
        <v>32097088</v>
      </c>
      <c r="Y26" s="1">
        <v>703</v>
      </c>
      <c r="Z26" s="1">
        <v>73.274203040000003</v>
      </c>
      <c r="AA26" s="1">
        <v>9.3998153379999998</v>
      </c>
      <c r="AB26" s="1">
        <v>60.766407739999998</v>
      </c>
      <c r="AC26" s="15">
        <v>6.43E-15</v>
      </c>
      <c r="AD26" s="1">
        <v>0</v>
      </c>
      <c r="AE26" s="1"/>
      <c r="AF26" s="1"/>
      <c r="AG26" s="1"/>
      <c r="AH26" s="1"/>
      <c r="AI26" s="1"/>
      <c r="AJ26" s="1"/>
      <c r="AK26" s="1"/>
    </row>
    <row r="27" spans="1:37">
      <c r="A27" s="1" t="s">
        <v>826</v>
      </c>
      <c r="B27" s="1">
        <v>1</v>
      </c>
      <c r="C27" s="1">
        <v>32097088</v>
      </c>
      <c r="D27" s="1" t="s">
        <v>828</v>
      </c>
      <c r="E27" s="1" t="s">
        <v>1925</v>
      </c>
      <c r="F27" s="1">
        <v>250</v>
      </c>
      <c r="G27" s="15">
        <v>9E-13</v>
      </c>
      <c r="H27" s="1" t="s">
        <v>1926</v>
      </c>
      <c r="I27" s="1">
        <v>0.62690000000000001</v>
      </c>
      <c r="J27" s="1" t="s">
        <v>1723</v>
      </c>
      <c r="K27" s="1" t="s">
        <v>1927</v>
      </c>
      <c r="L27" s="1" t="s">
        <v>1831</v>
      </c>
      <c r="M27" s="1" t="s">
        <v>1917</v>
      </c>
      <c r="N27" s="1" t="s">
        <v>1928</v>
      </c>
      <c r="O27" s="1">
        <f t="shared" si="0"/>
        <v>12.045757490560675</v>
      </c>
      <c r="P27" s="1">
        <v>4</v>
      </c>
      <c r="Q27" s="1" t="s">
        <v>1929</v>
      </c>
      <c r="R27" s="1" t="s">
        <v>1930</v>
      </c>
      <c r="S27" s="1" t="s">
        <v>1920</v>
      </c>
      <c r="T27" s="1" t="s">
        <v>92</v>
      </c>
      <c r="U27" s="1" t="s">
        <v>828</v>
      </c>
      <c r="V27" s="1" t="s">
        <v>91</v>
      </c>
      <c r="W27" s="1">
        <v>1</v>
      </c>
      <c r="X27" s="1">
        <v>32097088</v>
      </c>
      <c r="Y27" s="1">
        <v>703</v>
      </c>
      <c r="Z27" s="1">
        <v>73.274203040000003</v>
      </c>
      <c r="AA27" s="1">
        <v>9.3998153379999998</v>
      </c>
      <c r="AB27" s="1">
        <v>60.766407739999998</v>
      </c>
      <c r="AC27" s="15">
        <v>6.43E-15</v>
      </c>
      <c r="AD27" s="1">
        <v>0</v>
      </c>
      <c r="AE27" s="1"/>
      <c r="AF27" s="1"/>
      <c r="AG27" s="1"/>
      <c r="AH27" s="1"/>
      <c r="AI27" s="1"/>
      <c r="AJ27" s="1"/>
      <c r="AK27" s="1"/>
    </row>
    <row r="28" spans="1:37">
      <c r="A28" s="1" t="s">
        <v>826</v>
      </c>
      <c r="B28" s="1">
        <v>1</v>
      </c>
      <c r="C28" s="1">
        <v>32097088</v>
      </c>
      <c r="D28" s="1" t="s">
        <v>828</v>
      </c>
      <c r="E28" s="1" t="s">
        <v>1925</v>
      </c>
      <c r="F28" s="1">
        <v>251</v>
      </c>
      <c r="G28" s="15">
        <v>9E-13</v>
      </c>
      <c r="H28" s="1" t="s">
        <v>1926</v>
      </c>
      <c r="I28" s="1">
        <v>0.62690000000000001</v>
      </c>
      <c r="J28" s="1" t="s">
        <v>1723</v>
      </c>
      <c r="K28" s="1" t="s">
        <v>1927</v>
      </c>
      <c r="L28" s="1" t="s">
        <v>1831</v>
      </c>
      <c r="M28" s="1" t="s">
        <v>1917</v>
      </c>
      <c r="N28" s="1" t="s">
        <v>1928</v>
      </c>
      <c r="O28" s="1">
        <f t="shared" si="0"/>
        <v>12.045757490560675</v>
      </c>
      <c r="P28" s="1">
        <v>4</v>
      </c>
      <c r="Q28" s="1" t="s">
        <v>1929</v>
      </c>
      <c r="R28" s="1" t="s">
        <v>1930</v>
      </c>
      <c r="S28" s="1" t="s">
        <v>1920</v>
      </c>
      <c r="T28" s="1" t="s">
        <v>896</v>
      </c>
      <c r="U28" s="1" t="s">
        <v>828</v>
      </c>
      <c r="V28" s="1" t="s">
        <v>91</v>
      </c>
      <c r="W28" s="1">
        <v>1</v>
      </c>
      <c r="X28" s="1">
        <v>32097088</v>
      </c>
      <c r="Y28" s="1">
        <v>703</v>
      </c>
      <c r="Z28" s="1">
        <v>73.274203040000003</v>
      </c>
      <c r="AA28" s="1">
        <v>9.3998153379999998</v>
      </c>
      <c r="AB28" s="1">
        <v>60.766407739999998</v>
      </c>
      <c r="AC28" s="15">
        <v>6.43E-15</v>
      </c>
      <c r="AD28" s="1">
        <v>0</v>
      </c>
      <c r="AE28" s="1"/>
      <c r="AF28" s="1"/>
      <c r="AG28" s="1"/>
      <c r="AH28" s="1"/>
      <c r="AI28" s="1"/>
      <c r="AJ28" s="1"/>
      <c r="AK28" s="1"/>
    </row>
    <row r="29" spans="1:37">
      <c r="A29" s="1" t="s">
        <v>665</v>
      </c>
      <c r="B29" s="1">
        <v>1</v>
      </c>
      <c r="C29" s="1">
        <v>32106494</v>
      </c>
      <c r="D29" s="1" t="s">
        <v>667</v>
      </c>
      <c r="E29" s="1" t="s">
        <v>1931</v>
      </c>
      <c r="F29" s="1">
        <v>244</v>
      </c>
      <c r="G29" s="15">
        <v>7.0000000000000005E-13</v>
      </c>
      <c r="H29" s="1"/>
      <c r="I29" s="1">
        <v>0.34890700000000002</v>
      </c>
      <c r="J29" s="1" t="s">
        <v>1723</v>
      </c>
      <c r="K29" s="1" t="s">
        <v>1932</v>
      </c>
      <c r="L29" s="1" t="s">
        <v>1933</v>
      </c>
      <c r="M29" s="1" t="s">
        <v>92</v>
      </c>
      <c r="N29" s="1" t="s">
        <v>1934</v>
      </c>
      <c r="O29" s="1">
        <f t="shared" si="0"/>
        <v>12.154901959985743</v>
      </c>
      <c r="P29" s="1">
        <v>4</v>
      </c>
      <c r="Q29" s="1" t="s">
        <v>1935</v>
      </c>
      <c r="R29" s="1" t="s">
        <v>1936</v>
      </c>
      <c r="S29" s="1" t="s">
        <v>1937</v>
      </c>
      <c r="T29" s="1" t="s">
        <v>92</v>
      </c>
      <c r="U29" s="1" t="s">
        <v>667</v>
      </c>
      <c r="V29" s="1" t="s">
        <v>91</v>
      </c>
      <c r="W29" s="1">
        <v>1</v>
      </c>
      <c r="X29" s="1">
        <v>32106494</v>
      </c>
      <c r="Y29" s="1">
        <v>703</v>
      </c>
      <c r="Z29" s="1">
        <v>-109.1975253</v>
      </c>
      <c r="AA29" s="1">
        <v>9.3387663740000004</v>
      </c>
      <c r="AB29" s="1">
        <v>136.72457130000001</v>
      </c>
      <c r="AC29" s="15">
        <v>1.3900000000000001E-31</v>
      </c>
      <c r="AD29" s="1">
        <v>0</v>
      </c>
      <c r="AE29" s="1"/>
      <c r="AF29" s="1"/>
      <c r="AG29" s="1"/>
      <c r="AH29" s="1"/>
      <c r="AI29" s="1"/>
      <c r="AJ29" s="1"/>
      <c r="AK29" s="1"/>
    </row>
    <row r="30" spans="1:37">
      <c r="A30" s="1" t="s">
        <v>665</v>
      </c>
      <c r="B30" s="1">
        <v>1</v>
      </c>
      <c r="C30" s="1">
        <v>32106494</v>
      </c>
      <c r="D30" s="1" t="s">
        <v>667</v>
      </c>
      <c r="E30" s="1" t="s">
        <v>1931</v>
      </c>
      <c r="F30" s="1">
        <v>238</v>
      </c>
      <c r="G30" s="15">
        <v>4.9999999999999999E-13</v>
      </c>
      <c r="H30" s="1"/>
      <c r="I30" s="1">
        <v>0.36749999999999999</v>
      </c>
      <c r="J30" s="1" t="s">
        <v>1723</v>
      </c>
      <c r="K30" s="1" t="s">
        <v>1938</v>
      </c>
      <c r="L30" s="1" t="s">
        <v>1939</v>
      </c>
      <c r="M30" s="1" t="s">
        <v>92</v>
      </c>
      <c r="N30" s="1" t="s">
        <v>1940</v>
      </c>
      <c r="O30" s="1">
        <f t="shared" si="0"/>
        <v>12.301029995663981</v>
      </c>
      <c r="P30" s="1">
        <v>4</v>
      </c>
      <c r="Q30" s="1" t="s">
        <v>1929</v>
      </c>
      <c r="R30" s="1" t="s">
        <v>1941</v>
      </c>
      <c r="S30" s="1" t="s">
        <v>1937</v>
      </c>
      <c r="T30" s="1" t="s">
        <v>92</v>
      </c>
      <c r="U30" s="1" t="s">
        <v>667</v>
      </c>
      <c r="V30" s="1" t="s">
        <v>91</v>
      </c>
      <c r="W30" s="1">
        <v>1</v>
      </c>
      <c r="X30" s="1">
        <v>32106494</v>
      </c>
      <c r="Y30" s="1">
        <v>703</v>
      </c>
      <c r="Z30" s="1">
        <v>-109.1975253</v>
      </c>
      <c r="AA30" s="1">
        <v>9.3387663740000004</v>
      </c>
      <c r="AB30" s="1">
        <v>136.72457130000001</v>
      </c>
      <c r="AC30" s="15">
        <v>1.3900000000000001E-31</v>
      </c>
      <c r="AD30" s="1">
        <v>0</v>
      </c>
      <c r="AE30" s="1"/>
      <c r="AF30" s="1"/>
      <c r="AG30" s="1"/>
      <c r="AH30" s="1"/>
      <c r="AI30" s="1"/>
      <c r="AJ30" s="1"/>
      <c r="AK30" s="1"/>
    </row>
    <row r="31" spans="1:37">
      <c r="A31" s="1" t="s">
        <v>665</v>
      </c>
      <c r="B31" s="1">
        <v>1</v>
      </c>
      <c r="C31" s="1">
        <v>32106494</v>
      </c>
      <c r="D31" s="1" t="s">
        <v>667</v>
      </c>
      <c r="E31" s="1" t="s">
        <v>1931</v>
      </c>
      <c r="F31" s="1">
        <v>252</v>
      </c>
      <c r="G31" s="15">
        <v>9.9999999999999998E-13</v>
      </c>
      <c r="H31" s="1"/>
      <c r="I31" s="1" t="s">
        <v>1734</v>
      </c>
      <c r="J31" s="1" t="s">
        <v>1723</v>
      </c>
      <c r="K31" s="1" t="s">
        <v>1942</v>
      </c>
      <c r="L31" s="1" t="s">
        <v>1723</v>
      </c>
      <c r="M31" s="1" t="s">
        <v>92</v>
      </c>
      <c r="N31" s="1" t="s">
        <v>1897</v>
      </c>
      <c r="O31" s="1">
        <f t="shared" si="0"/>
        <v>12</v>
      </c>
      <c r="P31" s="1">
        <v>4</v>
      </c>
      <c r="Q31" s="1" t="s">
        <v>1892</v>
      </c>
      <c r="R31" s="1" t="s">
        <v>1898</v>
      </c>
      <c r="S31" s="1" t="s">
        <v>1937</v>
      </c>
      <c r="T31" s="1" t="s">
        <v>92</v>
      </c>
      <c r="U31" s="1" t="s">
        <v>667</v>
      </c>
      <c r="V31" s="1" t="s">
        <v>91</v>
      </c>
      <c r="W31" s="1">
        <v>1</v>
      </c>
      <c r="X31" s="1">
        <v>32106494</v>
      </c>
      <c r="Y31" s="1">
        <v>703</v>
      </c>
      <c r="Z31" s="1">
        <v>-109.1975253</v>
      </c>
      <c r="AA31" s="1">
        <v>9.3387663740000004</v>
      </c>
      <c r="AB31" s="1">
        <v>136.72457130000001</v>
      </c>
      <c r="AC31" s="15">
        <v>1.3900000000000001E-31</v>
      </c>
      <c r="AD31" s="1">
        <v>0</v>
      </c>
      <c r="AE31" s="1"/>
      <c r="AF31" s="1"/>
      <c r="AG31" s="1"/>
      <c r="AH31" s="1"/>
      <c r="AI31" s="1"/>
      <c r="AJ31" s="1"/>
      <c r="AK31" s="1"/>
    </row>
    <row r="32" spans="1:37">
      <c r="A32" s="1" t="s">
        <v>1051</v>
      </c>
      <c r="B32" s="1">
        <v>1</v>
      </c>
      <c r="C32" s="1">
        <v>32140053</v>
      </c>
      <c r="D32" s="1" t="s">
        <v>1053</v>
      </c>
      <c r="E32" s="1" t="s">
        <v>1961</v>
      </c>
      <c r="F32" s="1">
        <v>270</v>
      </c>
      <c r="G32" s="15">
        <v>6.0000000000000003E-12</v>
      </c>
      <c r="H32" s="1"/>
      <c r="I32" s="1" t="s">
        <v>1734</v>
      </c>
      <c r="J32" s="1" t="s">
        <v>1723</v>
      </c>
      <c r="K32" s="1" t="s">
        <v>1723</v>
      </c>
      <c r="L32" s="1" t="s">
        <v>1723</v>
      </c>
      <c r="M32" s="1" t="s">
        <v>788</v>
      </c>
      <c r="N32" s="1" t="s">
        <v>1962</v>
      </c>
      <c r="O32" s="1">
        <f t="shared" si="0"/>
        <v>11.221848749616356</v>
      </c>
      <c r="P32" s="1">
        <v>4</v>
      </c>
      <c r="Q32" s="1" t="s">
        <v>1963</v>
      </c>
      <c r="R32" s="1" t="s">
        <v>1964</v>
      </c>
      <c r="S32" s="1" t="s">
        <v>1965</v>
      </c>
      <c r="T32" s="1" t="s">
        <v>788</v>
      </c>
      <c r="U32" s="1" t="s">
        <v>1053</v>
      </c>
      <c r="V32" s="1" t="s">
        <v>91</v>
      </c>
      <c r="W32" s="1">
        <v>1</v>
      </c>
      <c r="X32" s="1">
        <v>32140053</v>
      </c>
      <c r="Y32" s="1">
        <v>703</v>
      </c>
      <c r="Z32" s="1">
        <v>-64.139520410000003</v>
      </c>
      <c r="AA32" s="1">
        <v>10.21491342</v>
      </c>
      <c r="AB32" s="1">
        <v>39.425938209999998</v>
      </c>
      <c r="AC32" s="15">
        <v>3.4100000000000001E-10</v>
      </c>
      <c r="AD32" s="1">
        <v>0</v>
      </c>
      <c r="AE32" s="1"/>
      <c r="AF32" s="1"/>
      <c r="AG32" s="1"/>
      <c r="AH32" s="1"/>
      <c r="AI32" s="1"/>
      <c r="AJ32" s="1"/>
      <c r="AK32" s="1"/>
    </row>
    <row r="33" spans="1:37">
      <c r="A33" s="1" t="s">
        <v>988</v>
      </c>
      <c r="B33" s="1">
        <v>10</v>
      </c>
      <c r="C33" s="1">
        <v>71098351</v>
      </c>
      <c r="D33" s="1" t="s">
        <v>1966</v>
      </c>
      <c r="E33" s="1" t="s">
        <v>1967</v>
      </c>
      <c r="F33" s="1">
        <v>100</v>
      </c>
      <c r="G33" s="15">
        <v>3.9999999999999999E-28</v>
      </c>
      <c r="H33" s="1"/>
      <c r="I33" s="1" t="s">
        <v>1734</v>
      </c>
      <c r="J33" s="1" t="s">
        <v>1723</v>
      </c>
      <c r="K33" s="1" t="s">
        <v>1968</v>
      </c>
      <c r="L33" s="1" t="s">
        <v>1969</v>
      </c>
      <c r="M33" s="1" t="s">
        <v>30</v>
      </c>
      <c r="N33" s="1" t="s">
        <v>1970</v>
      </c>
      <c r="O33" s="1">
        <f t="shared" si="0"/>
        <v>27.397940008672037</v>
      </c>
      <c r="P33" s="1">
        <v>5</v>
      </c>
      <c r="Q33" s="1" t="s">
        <v>1971</v>
      </c>
      <c r="R33" s="1" t="s">
        <v>1972</v>
      </c>
      <c r="S33" s="1" t="s">
        <v>1973</v>
      </c>
      <c r="T33" s="1" t="s">
        <v>30</v>
      </c>
      <c r="U33" s="1" t="s">
        <v>1966</v>
      </c>
      <c r="V33" s="1" t="s">
        <v>27</v>
      </c>
      <c r="W33" s="1">
        <v>10</v>
      </c>
      <c r="X33" s="1">
        <v>71098351</v>
      </c>
      <c r="Y33" s="1">
        <v>703</v>
      </c>
      <c r="Z33" s="1">
        <v>-73.543154180000002</v>
      </c>
      <c r="AA33" s="1">
        <v>9.8293355919999996</v>
      </c>
      <c r="AB33" s="1">
        <v>55.980423379999998</v>
      </c>
      <c r="AC33" s="15">
        <v>7.3200000000000006E-14</v>
      </c>
      <c r="AD33" s="1">
        <v>0</v>
      </c>
      <c r="AE33" s="1"/>
      <c r="AF33" s="1"/>
      <c r="AG33" s="1"/>
      <c r="AH33" s="1"/>
      <c r="AI33" s="1"/>
      <c r="AJ33" s="1"/>
      <c r="AK33" s="1"/>
    </row>
    <row r="34" spans="1:37">
      <c r="A34" s="1" t="s">
        <v>1069</v>
      </c>
      <c r="B34" s="1">
        <v>10</v>
      </c>
      <c r="C34" s="1">
        <v>71108149</v>
      </c>
      <c r="D34" s="1" t="s">
        <v>1999</v>
      </c>
      <c r="E34" s="1" t="s">
        <v>2000</v>
      </c>
      <c r="F34" s="1">
        <v>381</v>
      </c>
      <c r="G34" s="15">
        <v>1.0000000000000001E-9</v>
      </c>
      <c r="H34" s="1"/>
      <c r="I34" s="1" t="s">
        <v>1734</v>
      </c>
      <c r="J34" s="1" t="s">
        <v>1723</v>
      </c>
      <c r="K34" s="1" t="s">
        <v>2001</v>
      </c>
      <c r="L34" s="1" t="s">
        <v>2002</v>
      </c>
      <c r="M34" s="1" t="s">
        <v>30</v>
      </c>
      <c r="N34" s="1" t="s">
        <v>1970</v>
      </c>
      <c r="O34" s="1">
        <f t="shared" si="0"/>
        <v>9</v>
      </c>
      <c r="P34" s="1">
        <v>5</v>
      </c>
      <c r="Q34" s="1" t="s">
        <v>1971</v>
      </c>
      <c r="R34" s="1" t="s">
        <v>1972</v>
      </c>
      <c r="S34" s="1" t="s">
        <v>2003</v>
      </c>
      <c r="T34" s="1" t="s">
        <v>30</v>
      </c>
      <c r="U34" s="1" t="s">
        <v>1999</v>
      </c>
      <c r="V34" s="1" t="s">
        <v>27</v>
      </c>
      <c r="W34" s="1">
        <v>10</v>
      </c>
      <c r="X34" s="1">
        <v>71108149</v>
      </c>
      <c r="Y34" s="1">
        <v>703</v>
      </c>
      <c r="Z34" s="1">
        <v>-86.6124729</v>
      </c>
      <c r="AA34" s="1">
        <v>11.31678215</v>
      </c>
      <c r="AB34" s="1">
        <v>58.575359839999997</v>
      </c>
      <c r="AC34" s="15">
        <v>1.96E-14</v>
      </c>
      <c r="AD34" s="1">
        <v>0</v>
      </c>
      <c r="AE34" s="1"/>
      <c r="AF34" s="1"/>
      <c r="AG34" s="1"/>
      <c r="AH34" s="1"/>
      <c r="AI34" s="1"/>
      <c r="AJ34" s="1"/>
      <c r="AK34" s="1"/>
    </row>
    <row r="35" spans="1:37">
      <c r="A35" s="1" t="s">
        <v>1421</v>
      </c>
      <c r="B35" s="1">
        <v>1</v>
      </c>
      <c r="C35" s="1">
        <v>43414369</v>
      </c>
      <c r="D35" s="1" t="s">
        <v>2067</v>
      </c>
      <c r="E35" s="1" t="s">
        <v>2068</v>
      </c>
      <c r="F35" s="1">
        <v>392</v>
      </c>
      <c r="G35" s="15">
        <v>2.0000000000000001E-9</v>
      </c>
      <c r="H35" s="1"/>
      <c r="I35" s="1">
        <v>0.16919000000000001</v>
      </c>
      <c r="J35" s="1" t="s">
        <v>1723</v>
      </c>
      <c r="K35" s="1" t="s">
        <v>2069</v>
      </c>
      <c r="L35" s="1" t="s">
        <v>2033</v>
      </c>
      <c r="M35" s="1" t="s">
        <v>1411</v>
      </c>
      <c r="N35" s="1" t="s">
        <v>2070</v>
      </c>
      <c r="O35" s="1">
        <f t="shared" si="0"/>
        <v>8.6989700043360187</v>
      </c>
      <c r="P35" s="1">
        <v>9</v>
      </c>
      <c r="Q35" s="1" t="s">
        <v>2071</v>
      </c>
      <c r="R35" s="1" t="s">
        <v>2072</v>
      </c>
      <c r="S35" s="1" t="s">
        <v>2073</v>
      </c>
      <c r="T35" s="1" t="s">
        <v>1411</v>
      </c>
      <c r="U35" s="1" t="s">
        <v>2067</v>
      </c>
      <c r="V35" s="1" t="s">
        <v>4</v>
      </c>
      <c r="W35" s="1">
        <v>1</v>
      </c>
      <c r="X35" s="1">
        <v>43414369</v>
      </c>
      <c r="Y35" s="1">
        <v>703</v>
      </c>
      <c r="Z35" s="1">
        <v>95.485768269999994</v>
      </c>
      <c r="AA35" s="1">
        <v>14.823967529999999</v>
      </c>
      <c r="AB35" s="1">
        <v>41.490472760000003</v>
      </c>
      <c r="AC35" s="15">
        <v>1.1800000000000001E-10</v>
      </c>
      <c r="AD35" s="1">
        <v>0</v>
      </c>
      <c r="AE35" s="1"/>
      <c r="AF35" s="1"/>
      <c r="AG35" s="1"/>
      <c r="AH35" s="1"/>
      <c r="AI35" s="1"/>
      <c r="AJ35" s="1"/>
      <c r="AK35" s="1"/>
    </row>
    <row r="36" spans="1:37">
      <c r="A36" s="1" t="s">
        <v>1179</v>
      </c>
      <c r="B36" s="1">
        <v>2</v>
      </c>
      <c r="C36" s="1">
        <v>225744496</v>
      </c>
      <c r="D36" s="1" t="s">
        <v>1181</v>
      </c>
      <c r="E36" s="1" t="s">
        <v>2089</v>
      </c>
      <c r="F36" s="1">
        <v>53</v>
      </c>
      <c r="G36" s="15">
        <v>6.0000000000000002E-61</v>
      </c>
      <c r="H36" s="1"/>
      <c r="I36" s="1">
        <v>7.8600000000000003E-2</v>
      </c>
      <c r="J36" s="1" t="s">
        <v>1723</v>
      </c>
      <c r="K36" s="1" t="s">
        <v>2090</v>
      </c>
      <c r="L36" s="1" t="s">
        <v>2091</v>
      </c>
      <c r="M36" s="1" t="s">
        <v>125</v>
      </c>
      <c r="N36" s="1" t="s">
        <v>2092</v>
      </c>
      <c r="O36" s="1">
        <f t="shared" ref="O36:O69" si="1">-1*LOG10(G36)</f>
        <v>60.221848749616356</v>
      </c>
      <c r="P36" s="1">
        <v>9</v>
      </c>
      <c r="Q36" s="1" t="s">
        <v>2093</v>
      </c>
      <c r="R36" s="1" t="s">
        <v>2094</v>
      </c>
      <c r="S36" s="1" t="s">
        <v>2095</v>
      </c>
      <c r="T36" s="1" t="s">
        <v>125</v>
      </c>
      <c r="U36" s="1" t="s">
        <v>1181</v>
      </c>
      <c r="V36" s="1" t="s">
        <v>123</v>
      </c>
      <c r="W36" s="1">
        <v>2</v>
      </c>
      <c r="X36" s="1">
        <v>225744496</v>
      </c>
      <c r="Y36" s="1">
        <v>703</v>
      </c>
      <c r="Z36" s="1">
        <v>-113.98132889999999</v>
      </c>
      <c r="AA36" s="1">
        <v>14.289990039999999</v>
      </c>
      <c r="AB36" s="1">
        <v>63.62145245</v>
      </c>
      <c r="AC36" s="15">
        <v>1.5100000000000001E-15</v>
      </c>
      <c r="AD36" s="1">
        <v>0</v>
      </c>
      <c r="AE36" s="1"/>
      <c r="AF36" s="1"/>
      <c r="AG36" s="1"/>
      <c r="AH36" s="1"/>
      <c r="AI36" s="1"/>
      <c r="AJ36" s="1"/>
      <c r="AK36" s="1"/>
    </row>
    <row r="37" spans="1:37">
      <c r="A37" s="1" t="s">
        <v>1179</v>
      </c>
      <c r="B37" s="1">
        <v>2</v>
      </c>
      <c r="C37" s="1">
        <v>225744496</v>
      </c>
      <c r="D37" s="1" t="s">
        <v>1181</v>
      </c>
      <c r="E37" s="1" t="s">
        <v>2089</v>
      </c>
      <c r="F37" s="1">
        <v>15</v>
      </c>
      <c r="G37" s="15">
        <v>8.9999999999999997E-217</v>
      </c>
      <c r="H37" s="1"/>
      <c r="I37" s="1">
        <v>7.9320000000000002E-2</v>
      </c>
      <c r="J37" s="1" t="s">
        <v>1723</v>
      </c>
      <c r="K37" s="1" t="s">
        <v>2096</v>
      </c>
      <c r="L37" s="1" t="s">
        <v>2097</v>
      </c>
      <c r="M37" s="1" t="s">
        <v>125</v>
      </c>
      <c r="N37" s="1" t="s">
        <v>2092</v>
      </c>
      <c r="O37" s="1">
        <f t="shared" si="1"/>
        <v>216.04575749056067</v>
      </c>
      <c r="P37" s="1">
        <v>9</v>
      </c>
      <c r="Q37" s="1" t="s">
        <v>2093</v>
      </c>
      <c r="R37" s="1" t="s">
        <v>2098</v>
      </c>
      <c r="S37" s="1" t="s">
        <v>2095</v>
      </c>
      <c r="T37" s="1" t="s">
        <v>125</v>
      </c>
      <c r="U37" s="1" t="s">
        <v>1181</v>
      </c>
      <c r="V37" s="1" t="s">
        <v>123</v>
      </c>
      <c r="W37" s="1">
        <v>2</v>
      </c>
      <c r="X37" s="1">
        <v>225744496</v>
      </c>
      <c r="Y37" s="1">
        <v>703</v>
      </c>
      <c r="Z37" s="1">
        <v>-113.98132889999999</v>
      </c>
      <c r="AA37" s="1">
        <v>14.289990039999999</v>
      </c>
      <c r="AB37" s="1">
        <v>63.62145245</v>
      </c>
      <c r="AC37" s="15">
        <v>1.5100000000000001E-15</v>
      </c>
      <c r="AD37" s="1">
        <v>0</v>
      </c>
      <c r="AE37" s="1"/>
      <c r="AF37" s="1"/>
      <c r="AG37" s="1"/>
      <c r="AH37" s="1"/>
      <c r="AI37" s="1"/>
      <c r="AJ37" s="1"/>
      <c r="AK37" s="1"/>
    </row>
    <row r="38" spans="1:37">
      <c r="A38" s="1" t="s">
        <v>1292</v>
      </c>
      <c r="B38" s="1">
        <v>2</v>
      </c>
      <c r="C38" s="1">
        <v>225759251</v>
      </c>
      <c r="D38" s="1" t="s">
        <v>2099</v>
      </c>
      <c r="E38" s="1" t="s">
        <v>2100</v>
      </c>
      <c r="F38" s="1">
        <v>105</v>
      </c>
      <c r="G38" s="15">
        <v>8.0000000000000003E-27</v>
      </c>
      <c r="H38" s="1"/>
      <c r="I38" s="1">
        <v>8.0496999999999999E-2</v>
      </c>
      <c r="J38" s="1" t="s">
        <v>1723</v>
      </c>
      <c r="K38" s="1" t="s">
        <v>2101</v>
      </c>
      <c r="L38" s="1" t="s">
        <v>2102</v>
      </c>
      <c r="M38" s="1" t="s">
        <v>125</v>
      </c>
      <c r="N38" s="1" t="s">
        <v>2103</v>
      </c>
      <c r="O38" s="1">
        <f t="shared" si="1"/>
        <v>26.096910013008056</v>
      </c>
      <c r="P38" s="1">
        <v>9</v>
      </c>
      <c r="Q38" s="1" t="s">
        <v>2104</v>
      </c>
      <c r="R38" s="1" t="s">
        <v>2105</v>
      </c>
      <c r="S38" s="1" t="s">
        <v>2106</v>
      </c>
      <c r="T38" s="1" t="s">
        <v>125</v>
      </c>
      <c r="U38" s="1" t="s">
        <v>2099</v>
      </c>
      <c r="V38" s="1" t="s">
        <v>123</v>
      </c>
      <c r="W38" s="1">
        <v>2</v>
      </c>
      <c r="X38" s="1">
        <v>225759251</v>
      </c>
      <c r="Y38" s="1">
        <v>703</v>
      </c>
      <c r="Z38" s="1">
        <v>-121.3471969</v>
      </c>
      <c r="AA38" s="1">
        <v>12.54059751</v>
      </c>
      <c r="AB38" s="1">
        <v>93.631728050000007</v>
      </c>
      <c r="AC38" s="15">
        <v>3.8000000000000002E-22</v>
      </c>
      <c r="AD38" s="1">
        <v>0</v>
      </c>
      <c r="AE38" s="1"/>
      <c r="AF38" s="1"/>
      <c r="AG38" s="1"/>
      <c r="AH38" s="1"/>
      <c r="AI38" s="1"/>
      <c r="AJ38" s="1"/>
      <c r="AK38" s="1"/>
    </row>
    <row r="39" spans="1:37">
      <c r="A39" s="1" t="s">
        <v>1304</v>
      </c>
      <c r="B39" s="1">
        <v>2</v>
      </c>
      <c r="C39" s="1">
        <v>225761259</v>
      </c>
      <c r="D39" s="1" t="s">
        <v>1306</v>
      </c>
      <c r="E39" s="1" t="s">
        <v>2116</v>
      </c>
      <c r="F39" s="1">
        <v>155</v>
      </c>
      <c r="G39" s="15">
        <v>2.0000000000000001E-18</v>
      </c>
      <c r="H39" s="1"/>
      <c r="I39" s="1">
        <v>7.8949000000000005E-2</v>
      </c>
      <c r="J39" s="1" t="s">
        <v>1723</v>
      </c>
      <c r="K39" s="1" t="s">
        <v>2117</v>
      </c>
      <c r="L39" s="1" t="s">
        <v>2118</v>
      </c>
      <c r="M39" s="1" t="s">
        <v>125</v>
      </c>
      <c r="N39" s="1" t="s">
        <v>2103</v>
      </c>
      <c r="O39" s="1">
        <f t="shared" si="1"/>
        <v>17.698970004336019</v>
      </c>
      <c r="P39" s="1">
        <v>9</v>
      </c>
      <c r="Q39" s="1" t="s">
        <v>2104</v>
      </c>
      <c r="R39" s="1" t="s">
        <v>2119</v>
      </c>
      <c r="S39" s="1" t="s">
        <v>2120</v>
      </c>
      <c r="T39" s="1" t="s">
        <v>125</v>
      </c>
      <c r="U39" s="1" t="s">
        <v>1306</v>
      </c>
      <c r="V39" s="1" t="s">
        <v>123</v>
      </c>
      <c r="W39" s="1">
        <v>2</v>
      </c>
      <c r="X39" s="1">
        <v>225761259</v>
      </c>
      <c r="Y39" s="1">
        <v>703</v>
      </c>
      <c r="Z39" s="1">
        <v>-79.449667849999997</v>
      </c>
      <c r="AA39" s="1">
        <v>10.649497390000001</v>
      </c>
      <c r="AB39" s="1">
        <v>55.657788910000001</v>
      </c>
      <c r="AC39" s="15">
        <v>8.6299999999999996E-14</v>
      </c>
      <c r="AD39" s="1">
        <v>0</v>
      </c>
      <c r="AE39" s="1"/>
      <c r="AF39" s="1"/>
      <c r="AG39" s="1"/>
      <c r="AH39" s="1"/>
      <c r="AI39" s="1"/>
      <c r="AJ39" s="1"/>
      <c r="AK39" s="1"/>
    </row>
    <row r="40" spans="1:37">
      <c r="A40" s="1" t="s">
        <v>1304</v>
      </c>
      <c r="B40" s="1">
        <v>2</v>
      </c>
      <c r="C40" s="1">
        <v>225761259</v>
      </c>
      <c r="D40" s="1" t="s">
        <v>1306</v>
      </c>
      <c r="E40" s="1" t="s">
        <v>2116</v>
      </c>
      <c r="F40" s="1">
        <v>106</v>
      </c>
      <c r="G40" s="15">
        <v>2.0000000000000001E-26</v>
      </c>
      <c r="H40" s="1"/>
      <c r="I40" s="1">
        <v>8.0393400000000004E-2</v>
      </c>
      <c r="J40" s="1" t="s">
        <v>1723</v>
      </c>
      <c r="K40" s="1" t="s">
        <v>1723</v>
      </c>
      <c r="L40" s="1" t="s">
        <v>1723</v>
      </c>
      <c r="M40" s="1" t="s">
        <v>125</v>
      </c>
      <c r="N40" s="1" t="s">
        <v>2103</v>
      </c>
      <c r="O40" s="1">
        <f t="shared" si="1"/>
        <v>25.698970004336019</v>
      </c>
      <c r="P40" s="1">
        <v>9</v>
      </c>
      <c r="Q40" s="1" t="s">
        <v>2104</v>
      </c>
      <c r="R40" s="1" t="s">
        <v>2121</v>
      </c>
      <c r="S40" s="1" t="s">
        <v>2120</v>
      </c>
      <c r="T40" s="1" t="s">
        <v>125</v>
      </c>
      <c r="U40" s="1" t="s">
        <v>1306</v>
      </c>
      <c r="V40" s="1" t="s">
        <v>123</v>
      </c>
      <c r="W40" s="1">
        <v>2</v>
      </c>
      <c r="X40" s="1">
        <v>225761259</v>
      </c>
      <c r="Y40" s="1">
        <v>703</v>
      </c>
      <c r="Z40" s="1">
        <v>-79.449667849999997</v>
      </c>
      <c r="AA40" s="1">
        <v>10.649497390000001</v>
      </c>
      <c r="AB40" s="1">
        <v>55.657788910000001</v>
      </c>
      <c r="AC40" s="15">
        <v>8.6299999999999996E-14</v>
      </c>
      <c r="AD40" s="1">
        <v>0</v>
      </c>
      <c r="AE40" s="1"/>
      <c r="AF40" s="1"/>
      <c r="AG40" s="1"/>
      <c r="AH40" s="1"/>
      <c r="AI40" s="1"/>
      <c r="AJ40" s="1"/>
      <c r="AK40" s="1"/>
    </row>
    <row r="41" spans="1:37">
      <c r="A41" s="1" t="s">
        <v>686</v>
      </c>
      <c r="B41" s="1">
        <v>17</v>
      </c>
      <c r="C41" s="1">
        <v>76011686</v>
      </c>
      <c r="D41" s="1" t="s">
        <v>2131</v>
      </c>
      <c r="E41" s="1" t="s">
        <v>2132</v>
      </c>
      <c r="F41" s="1">
        <v>372</v>
      </c>
      <c r="G41" s="15">
        <v>8.0000000000000003E-10</v>
      </c>
      <c r="H41" s="1"/>
      <c r="I41" s="1" t="s">
        <v>1734</v>
      </c>
      <c r="J41" s="1" t="s">
        <v>1723</v>
      </c>
      <c r="K41" s="1" t="s">
        <v>1723</v>
      </c>
      <c r="L41" s="1" t="s">
        <v>1723</v>
      </c>
      <c r="M41" s="1" t="s">
        <v>51</v>
      </c>
      <c r="N41" s="1" t="s">
        <v>2070</v>
      </c>
      <c r="O41" s="1">
        <f t="shared" si="1"/>
        <v>9.0969100130080562</v>
      </c>
      <c r="P41" s="1">
        <v>9</v>
      </c>
      <c r="Q41" s="1" t="s">
        <v>2071</v>
      </c>
      <c r="R41" s="1" t="s">
        <v>2133</v>
      </c>
      <c r="S41" s="1" t="s">
        <v>2134</v>
      </c>
      <c r="T41" s="1" t="s">
        <v>51</v>
      </c>
      <c r="U41" s="1" t="s">
        <v>2131</v>
      </c>
      <c r="V41" s="1" t="s">
        <v>48</v>
      </c>
      <c r="W41" s="1">
        <v>17</v>
      </c>
      <c r="X41" s="1">
        <v>76011686</v>
      </c>
      <c r="Y41" s="1">
        <v>703</v>
      </c>
      <c r="Z41" s="1">
        <v>-127.21323719999999</v>
      </c>
      <c r="AA41" s="1">
        <v>19.646529390000001</v>
      </c>
      <c r="AB41" s="1">
        <v>41.926916550000001</v>
      </c>
      <c r="AC41" s="15">
        <v>9.4700000000000006E-11</v>
      </c>
      <c r="AD41" s="1">
        <v>0</v>
      </c>
      <c r="AE41" s="1"/>
      <c r="AF41" s="1"/>
      <c r="AG41" s="1"/>
      <c r="AH41" s="1"/>
      <c r="AI41" s="1"/>
      <c r="AJ41" s="1"/>
      <c r="AK41" s="1"/>
    </row>
    <row r="42" spans="1:37">
      <c r="A42" s="1" t="s">
        <v>1432</v>
      </c>
      <c r="B42" s="1">
        <v>1</v>
      </c>
      <c r="C42" s="1">
        <v>43409420</v>
      </c>
      <c r="D42" s="1" t="s">
        <v>1761</v>
      </c>
      <c r="E42" s="1" t="s">
        <v>1762</v>
      </c>
      <c r="F42" s="1">
        <v>301</v>
      </c>
      <c r="G42" s="15">
        <v>3E-11</v>
      </c>
      <c r="H42" s="1"/>
      <c r="I42" s="1">
        <v>0.172764</v>
      </c>
      <c r="J42" s="1" t="s">
        <v>1723</v>
      </c>
      <c r="K42" s="1" t="s">
        <v>2143</v>
      </c>
      <c r="L42" s="1" t="s">
        <v>2144</v>
      </c>
      <c r="M42" s="1" t="s">
        <v>1411</v>
      </c>
      <c r="N42" s="1" t="s">
        <v>2138</v>
      </c>
      <c r="O42" s="1">
        <f t="shared" si="1"/>
        <v>10.522878745280337</v>
      </c>
      <c r="P42" s="1">
        <v>10</v>
      </c>
      <c r="Q42" s="1" t="s">
        <v>2139</v>
      </c>
      <c r="R42" s="1" t="s">
        <v>2145</v>
      </c>
      <c r="S42" s="1" t="s">
        <v>1768</v>
      </c>
      <c r="T42" s="1" t="s">
        <v>1411</v>
      </c>
      <c r="U42" s="1" t="s">
        <v>1761</v>
      </c>
      <c r="V42" s="1" t="s">
        <v>4</v>
      </c>
      <c r="W42" s="1">
        <v>1</v>
      </c>
      <c r="X42" s="1">
        <v>43409420</v>
      </c>
      <c r="Y42" s="1">
        <v>703</v>
      </c>
      <c r="Z42" s="1">
        <v>94.968170880000002</v>
      </c>
      <c r="AA42" s="1">
        <v>14.80248272</v>
      </c>
      <c r="AB42" s="1">
        <v>41.161104639999998</v>
      </c>
      <c r="AC42" s="15">
        <v>1.4000000000000001E-10</v>
      </c>
      <c r="AD42" s="1">
        <v>0</v>
      </c>
      <c r="AE42" s="1"/>
      <c r="AF42" s="1"/>
      <c r="AG42" s="1"/>
      <c r="AH42" s="1"/>
      <c r="AI42" s="1"/>
      <c r="AJ42" s="1"/>
      <c r="AK42" s="1"/>
    </row>
    <row r="43" spans="1:37">
      <c r="A43" s="1" t="s">
        <v>744</v>
      </c>
      <c r="B43" s="1">
        <v>1</v>
      </c>
      <c r="C43" s="1">
        <v>207250300</v>
      </c>
      <c r="D43" s="1" t="s">
        <v>2156</v>
      </c>
      <c r="E43" s="1" t="s">
        <v>2157</v>
      </c>
      <c r="F43" s="1">
        <v>328</v>
      </c>
      <c r="G43" s="15">
        <v>1E-10</v>
      </c>
      <c r="H43" s="1"/>
      <c r="I43" s="1">
        <v>0.61058599999999996</v>
      </c>
      <c r="J43" s="1" t="s">
        <v>1723</v>
      </c>
      <c r="K43" s="1" t="s">
        <v>2158</v>
      </c>
      <c r="L43" s="1" t="s">
        <v>2159</v>
      </c>
      <c r="M43" s="1" t="s">
        <v>78</v>
      </c>
      <c r="N43" s="1" t="s">
        <v>2138</v>
      </c>
      <c r="O43" s="1">
        <f t="shared" si="1"/>
        <v>10</v>
      </c>
      <c r="P43" s="1">
        <v>10</v>
      </c>
      <c r="Q43" s="1" t="s">
        <v>2139</v>
      </c>
      <c r="R43" s="1" t="s">
        <v>2145</v>
      </c>
      <c r="S43" s="1" t="s">
        <v>2160</v>
      </c>
      <c r="T43" s="1" t="s">
        <v>78</v>
      </c>
      <c r="U43" s="1" t="s">
        <v>2156</v>
      </c>
      <c r="V43" s="1" t="s">
        <v>75</v>
      </c>
      <c r="W43" s="1">
        <v>1</v>
      </c>
      <c r="X43" s="1">
        <v>207250300</v>
      </c>
      <c r="Y43" s="1">
        <v>703</v>
      </c>
      <c r="Z43" s="1">
        <v>65.041498300000001</v>
      </c>
      <c r="AA43" s="1">
        <v>10.105127250000001</v>
      </c>
      <c r="AB43" s="1">
        <v>41.428337020000001</v>
      </c>
      <c r="AC43" s="15">
        <v>1.2199999999999999E-10</v>
      </c>
      <c r="AD43" s="1">
        <v>0</v>
      </c>
      <c r="AE43" s="1"/>
      <c r="AF43" s="1"/>
      <c r="AG43" s="1"/>
      <c r="AH43" s="1"/>
      <c r="AI43" s="1"/>
      <c r="AJ43" s="1"/>
      <c r="AK43" s="1"/>
    </row>
    <row r="44" spans="1:37">
      <c r="A44" s="1" t="s">
        <v>1196</v>
      </c>
      <c r="B44" s="1">
        <v>2</v>
      </c>
      <c r="C44" s="1">
        <v>225747038</v>
      </c>
      <c r="D44" s="1" t="s">
        <v>1198</v>
      </c>
      <c r="E44" s="1" t="s">
        <v>2161</v>
      </c>
      <c r="F44" s="1">
        <v>357</v>
      </c>
      <c r="G44" s="15">
        <v>5.0000000000000003E-10</v>
      </c>
      <c r="H44" s="1"/>
      <c r="I44" s="1" t="s">
        <v>1734</v>
      </c>
      <c r="J44" s="1" t="s">
        <v>1723</v>
      </c>
      <c r="K44" s="1" t="s">
        <v>1723</v>
      </c>
      <c r="L44" s="1" t="s">
        <v>1723</v>
      </c>
      <c r="M44" s="1" t="s">
        <v>125</v>
      </c>
      <c r="N44" s="1" t="s">
        <v>2138</v>
      </c>
      <c r="O44" s="1">
        <f t="shared" si="1"/>
        <v>9.3010299956639813</v>
      </c>
      <c r="P44" s="1">
        <v>10</v>
      </c>
      <c r="Q44" s="1" t="s">
        <v>2139</v>
      </c>
      <c r="R44" s="1" t="s">
        <v>2140</v>
      </c>
      <c r="S44" s="1" t="s">
        <v>2162</v>
      </c>
      <c r="T44" s="1" t="s">
        <v>125</v>
      </c>
      <c r="U44" s="1" t="s">
        <v>1198</v>
      </c>
      <c r="V44" s="1" t="s">
        <v>123</v>
      </c>
      <c r="W44" s="1">
        <v>2</v>
      </c>
      <c r="X44" s="1">
        <v>225747038</v>
      </c>
      <c r="Y44" s="1">
        <v>703</v>
      </c>
      <c r="Z44" s="1">
        <v>-111.70640969999999</v>
      </c>
      <c r="AA44" s="1">
        <v>13.9393133</v>
      </c>
      <c r="AB44" s="1">
        <v>64.220462470000001</v>
      </c>
      <c r="AC44" s="15">
        <v>1.1100000000000001E-15</v>
      </c>
      <c r="AD44" s="1">
        <v>0</v>
      </c>
      <c r="AE44" s="1"/>
      <c r="AF44" s="1"/>
      <c r="AG44" s="1"/>
      <c r="AH44" s="1"/>
      <c r="AI44" s="1"/>
      <c r="AJ44" s="1"/>
      <c r="AK44" s="1"/>
    </row>
    <row r="45" spans="1:37">
      <c r="A45" s="1" t="s">
        <v>1346</v>
      </c>
      <c r="B45" s="1">
        <v>7</v>
      </c>
      <c r="C45" s="1">
        <v>75655896</v>
      </c>
      <c r="D45" s="1" t="s">
        <v>1348</v>
      </c>
      <c r="E45" s="1" t="s">
        <v>2167</v>
      </c>
      <c r="F45" s="1">
        <v>329</v>
      </c>
      <c r="G45" s="15">
        <v>1E-10</v>
      </c>
      <c r="H45" s="1"/>
      <c r="I45" s="1">
        <v>0.167018</v>
      </c>
      <c r="J45" s="1" t="s">
        <v>1723</v>
      </c>
      <c r="K45" s="1" t="s">
        <v>2168</v>
      </c>
      <c r="L45" s="1" t="s">
        <v>1831</v>
      </c>
      <c r="M45" s="1" t="s">
        <v>1265</v>
      </c>
      <c r="N45" s="1" t="s">
        <v>2138</v>
      </c>
      <c r="O45" s="1">
        <f t="shared" si="1"/>
        <v>10</v>
      </c>
      <c r="P45" s="1">
        <v>10</v>
      </c>
      <c r="Q45" s="1" t="s">
        <v>2149</v>
      </c>
      <c r="R45" s="1" t="s">
        <v>2155</v>
      </c>
      <c r="S45" s="1" t="s">
        <v>2169</v>
      </c>
      <c r="T45" s="1" t="s">
        <v>1265</v>
      </c>
      <c r="U45" s="1" t="s">
        <v>1348</v>
      </c>
      <c r="V45" s="1" t="s">
        <v>12</v>
      </c>
      <c r="W45" s="1">
        <v>7</v>
      </c>
      <c r="X45" s="1">
        <v>75655896</v>
      </c>
      <c r="Y45" s="1">
        <v>703</v>
      </c>
      <c r="Z45" s="1">
        <v>-77.747984169999995</v>
      </c>
      <c r="AA45" s="1">
        <v>12.61174361</v>
      </c>
      <c r="AB45" s="1">
        <v>38.003886190000003</v>
      </c>
      <c r="AC45" s="15">
        <v>7.0600000000000004E-10</v>
      </c>
      <c r="AD45" s="1">
        <v>0</v>
      </c>
      <c r="AE45" s="1"/>
      <c r="AF45" s="1"/>
      <c r="AG45" s="1"/>
      <c r="AH45" s="1"/>
      <c r="AI45" s="1"/>
      <c r="AJ45" s="1"/>
      <c r="AK45" s="1"/>
    </row>
    <row r="46" spans="1:37">
      <c r="A46" s="1" t="s">
        <v>887</v>
      </c>
      <c r="B46" s="1">
        <v>1</v>
      </c>
      <c r="C46" s="1">
        <v>32093561</v>
      </c>
      <c r="D46" s="1" t="s">
        <v>869</v>
      </c>
      <c r="E46" s="1" t="s">
        <v>2216</v>
      </c>
      <c r="F46" s="1">
        <v>366</v>
      </c>
      <c r="G46" s="15">
        <v>6.9999999999999996E-10</v>
      </c>
      <c r="H46" s="1"/>
      <c r="I46" s="1" t="s">
        <v>1734</v>
      </c>
      <c r="J46" s="1" t="s">
        <v>1723</v>
      </c>
      <c r="K46" s="1" t="s">
        <v>1723</v>
      </c>
      <c r="L46" s="1" t="s">
        <v>1723</v>
      </c>
      <c r="M46" s="1" t="s">
        <v>896</v>
      </c>
      <c r="N46" s="1" t="s">
        <v>2217</v>
      </c>
      <c r="O46" s="1">
        <f t="shared" si="1"/>
        <v>9.1549019599857431</v>
      </c>
      <c r="P46" s="1">
        <v>15</v>
      </c>
      <c r="Q46" s="1" t="s">
        <v>2218</v>
      </c>
      <c r="R46" s="1" t="s">
        <v>2219</v>
      </c>
      <c r="S46" s="1" t="s">
        <v>2220</v>
      </c>
      <c r="T46" s="1" t="s">
        <v>896</v>
      </c>
      <c r="U46" s="1" t="s">
        <v>869</v>
      </c>
      <c r="V46" s="1" t="s">
        <v>91</v>
      </c>
      <c r="W46" s="1">
        <v>1</v>
      </c>
      <c r="X46" s="1">
        <v>32093561</v>
      </c>
      <c r="Y46" s="1">
        <v>703</v>
      </c>
      <c r="Z46" s="1">
        <v>-104.3196849</v>
      </c>
      <c r="AA46" s="1">
        <v>9.5343245040000006</v>
      </c>
      <c r="AB46" s="1">
        <v>119.7161316</v>
      </c>
      <c r="AC46" s="15">
        <v>7.2999999999999996E-28</v>
      </c>
      <c r="AD46" s="1">
        <v>0</v>
      </c>
      <c r="AE46" s="1"/>
      <c r="AF46" s="1"/>
      <c r="AG46" s="1"/>
      <c r="AH46" s="1"/>
      <c r="AI46" s="1"/>
      <c r="AJ46" s="1"/>
      <c r="AK46" s="1"/>
    </row>
    <row r="47" spans="1:37">
      <c r="A47" s="1" t="s">
        <v>1335</v>
      </c>
      <c r="B47" s="1">
        <v>2</v>
      </c>
      <c r="C47" s="1">
        <v>225766163</v>
      </c>
      <c r="D47" s="1" t="s">
        <v>1337</v>
      </c>
      <c r="E47" s="1" t="s">
        <v>2237</v>
      </c>
      <c r="F47" s="1">
        <v>261</v>
      </c>
      <c r="G47" s="15">
        <v>3.0000000000000001E-12</v>
      </c>
      <c r="H47" s="1"/>
      <c r="I47" s="1">
        <v>0.1452</v>
      </c>
      <c r="J47" s="1" t="s">
        <v>1723</v>
      </c>
      <c r="K47" s="1" t="s">
        <v>2238</v>
      </c>
      <c r="L47" s="1" t="s">
        <v>2008</v>
      </c>
      <c r="M47" s="1" t="s">
        <v>125</v>
      </c>
      <c r="N47" s="1" t="s">
        <v>2239</v>
      </c>
      <c r="O47" s="1">
        <f t="shared" si="1"/>
        <v>11.522878745280337</v>
      </c>
      <c r="P47" s="1">
        <v>19</v>
      </c>
      <c r="Q47" s="1" t="s">
        <v>2240</v>
      </c>
      <c r="R47" s="1" t="s">
        <v>2241</v>
      </c>
      <c r="S47" s="1" t="s">
        <v>2242</v>
      </c>
      <c r="T47" s="1" t="s">
        <v>125</v>
      </c>
      <c r="U47" s="1" t="s">
        <v>1337</v>
      </c>
      <c r="V47" s="1" t="s">
        <v>123</v>
      </c>
      <c r="W47" s="1">
        <v>2</v>
      </c>
      <c r="X47" s="1">
        <v>225766163</v>
      </c>
      <c r="Y47" s="1">
        <v>703</v>
      </c>
      <c r="Z47" s="1">
        <v>-118.3583759</v>
      </c>
      <c r="AA47" s="1">
        <v>14.282484180000001</v>
      </c>
      <c r="AB47" s="1">
        <v>68.673706929999994</v>
      </c>
      <c r="AC47" s="15">
        <v>1.1600000000000001E-16</v>
      </c>
      <c r="AD47" s="1">
        <v>0</v>
      </c>
      <c r="AE47" s="1"/>
      <c r="AF47" s="1"/>
      <c r="AG47" s="1"/>
      <c r="AH47" s="1"/>
      <c r="AI47" s="1"/>
      <c r="AJ47" s="1"/>
      <c r="AK47" s="1"/>
    </row>
    <row r="48" spans="1:37">
      <c r="A48" s="1" t="s">
        <v>1503</v>
      </c>
      <c r="B48" s="1">
        <v>10</v>
      </c>
      <c r="C48" s="1">
        <v>68192714</v>
      </c>
      <c r="D48" s="1" t="s">
        <v>2253</v>
      </c>
      <c r="E48" s="1" t="s">
        <v>2254</v>
      </c>
      <c r="F48" s="1">
        <v>290</v>
      </c>
      <c r="G48" s="15">
        <v>1.9999999999999999E-11</v>
      </c>
      <c r="H48" s="1"/>
      <c r="I48" s="1">
        <v>0.68020000000000003</v>
      </c>
      <c r="J48" s="1" t="s">
        <v>1723</v>
      </c>
      <c r="K48" s="1" t="s">
        <v>2255</v>
      </c>
      <c r="L48" s="1" t="s">
        <v>2256</v>
      </c>
      <c r="M48" s="1" t="s">
        <v>1470</v>
      </c>
      <c r="N48" s="1" t="s">
        <v>2257</v>
      </c>
      <c r="O48" s="1">
        <f t="shared" si="1"/>
        <v>10.698970004336019</v>
      </c>
      <c r="P48" s="1">
        <v>20</v>
      </c>
      <c r="Q48" s="1" t="s">
        <v>2249</v>
      </c>
      <c r="R48" s="1" t="s">
        <v>2258</v>
      </c>
      <c r="S48" s="1" t="s">
        <v>2259</v>
      </c>
      <c r="T48" s="1" t="s">
        <v>1470</v>
      </c>
      <c r="U48" s="1" t="s">
        <v>2253</v>
      </c>
      <c r="V48" s="1" t="s">
        <v>62</v>
      </c>
      <c r="W48" s="1">
        <v>10</v>
      </c>
      <c r="X48" s="1">
        <v>68192714</v>
      </c>
      <c r="Y48" s="1">
        <v>703</v>
      </c>
      <c r="Z48" s="1">
        <v>133.90087020000001</v>
      </c>
      <c r="AA48" s="1">
        <v>20.316825139999999</v>
      </c>
      <c r="AB48" s="1">
        <v>43.436528989999999</v>
      </c>
      <c r="AC48" s="15">
        <v>4.38E-11</v>
      </c>
      <c r="AD48" s="1">
        <v>0</v>
      </c>
      <c r="AE48" s="1"/>
      <c r="AF48" s="1"/>
      <c r="AG48" s="1"/>
      <c r="AH48" s="1"/>
      <c r="AI48" s="1"/>
      <c r="AJ48" s="1"/>
      <c r="AK48" s="1"/>
    </row>
    <row r="49" spans="1:37">
      <c r="A49" s="1" t="s">
        <v>807</v>
      </c>
      <c r="B49" s="1">
        <v>2</v>
      </c>
      <c r="C49" s="1">
        <v>225709926</v>
      </c>
      <c r="D49" s="1" t="s">
        <v>2260</v>
      </c>
      <c r="E49" s="1" t="s">
        <v>2261</v>
      </c>
      <c r="F49" s="1">
        <v>245</v>
      </c>
      <c r="G49" s="15">
        <v>7.0000000000000005E-13</v>
      </c>
      <c r="H49" s="1"/>
      <c r="I49" s="1">
        <v>0.252</v>
      </c>
      <c r="J49" s="1" t="s">
        <v>1723</v>
      </c>
      <c r="K49" s="1" t="s">
        <v>1723</v>
      </c>
      <c r="L49" s="1" t="s">
        <v>1723</v>
      </c>
      <c r="M49" s="1" t="s">
        <v>2262</v>
      </c>
      <c r="N49" s="1" t="s">
        <v>2263</v>
      </c>
      <c r="O49" s="1">
        <f t="shared" si="1"/>
        <v>12.154901959985743</v>
      </c>
      <c r="P49" s="1">
        <v>21</v>
      </c>
      <c r="Q49" s="1" t="s">
        <v>2264</v>
      </c>
      <c r="R49" s="1" t="s">
        <v>2265</v>
      </c>
      <c r="S49" s="1" t="s">
        <v>2266</v>
      </c>
      <c r="T49" s="1" t="s">
        <v>125</v>
      </c>
      <c r="U49" s="1" t="s">
        <v>2260</v>
      </c>
      <c r="V49" s="1" t="s">
        <v>123</v>
      </c>
      <c r="W49" s="1">
        <v>2</v>
      </c>
      <c r="X49" s="1">
        <v>225709926</v>
      </c>
      <c r="Y49" s="1">
        <v>703</v>
      </c>
      <c r="Z49" s="1">
        <v>-103.4958494</v>
      </c>
      <c r="AA49" s="1">
        <v>13.88914235</v>
      </c>
      <c r="AB49" s="1">
        <v>55.52582348</v>
      </c>
      <c r="AC49" s="15">
        <v>9.2200000000000001E-14</v>
      </c>
      <c r="AD49" s="1">
        <v>0</v>
      </c>
      <c r="AE49" s="1"/>
      <c r="AF49" s="1"/>
      <c r="AG49" s="1"/>
      <c r="AH49" s="1"/>
      <c r="AI49" s="1"/>
      <c r="AJ49" s="1"/>
      <c r="AK49" s="1"/>
    </row>
    <row r="50" spans="1:37">
      <c r="A50" s="1" t="s">
        <v>800</v>
      </c>
      <c r="B50" s="1">
        <v>11</v>
      </c>
      <c r="C50" s="1">
        <v>65641033</v>
      </c>
      <c r="D50" s="1" t="s">
        <v>802</v>
      </c>
      <c r="E50" s="1" t="s">
        <v>2267</v>
      </c>
      <c r="F50" s="1">
        <v>227</v>
      </c>
      <c r="G50" s="15">
        <v>2.0000000000000001E-13</v>
      </c>
      <c r="H50" s="1"/>
      <c r="I50" s="1">
        <v>0.46315099999999998</v>
      </c>
      <c r="J50" s="1">
        <v>1.0638297999999999</v>
      </c>
      <c r="K50" s="1" t="s">
        <v>1723</v>
      </c>
      <c r="L50" s="1" t="s">
        <v>2268</v>
      </c>
      <c r="M50" s="1" t="s">
        <v>723</v>
      </c>
      <c r="N50" s="1" t="s">
        <v>2269</v>
      </c>
      <c r="O50" s="1">
        <f t="shared" si="1"/>
        <v>12.698970004336019</v>
      </c>
      <c r="P50" s="1">
        <v>22</v>
      </c>
      <c r="Q50" s="1" t="s">
        <v>2270</v>
      </c>
      <c r="R50" s="1" t="s">
        <v>2271</v>
      </c>
      <c r="S50" s="1" t="s">
        <v>1843</v>
      </c>
      <c r="T50" s="1" t="s">
        <v>723</v>
      </c>
      <c r="U50" s="1" t="s">
        <v>802</v>
      </c>
      <c r="V50" s="1" t="s">
        <v>89</v>
      </c>
      <c r="W50" s="1">
        <v>11</v>
      </c>
      <c r="X50" s="1">
        <v>65641033</v>
      </c>
      <c r="Y50" s="1">
        <v>703</v>
      </c>
      <c r="Z50" s="1">
        <v>68.250465809999994</v>
      </c>
      <c r="AA50" s="1">
        <v>10.355932599999999</v>
      </c>
      <c r="AB50" s="1">
        <v>43.43429828</v>
      </c>
      <c r="AC50" s="15">
        <v>4.38E-11</v>
      </c>
      <c r="AD50" s="1">
        <v>0</v>
      </c>
      <c r="AE50" s="1"/>
      <c r="AF50" s="1"/>
      <c r="AG50" s="1"/>
      <c r="AH50" s="1"/>
      <c r="AI50" s="1"/>
      <c r="AJ50" s="1"/>
      <c r="AK50" s="1"/>
    </row>
    <row r="51" spans="1:37">
      <c r="A51" s="1" t="s">
        <v>2146</v>
      </c>
      <c r="B51" s="1">
        <v>1</v>
      </c>
      <c r="C51" s="1">
        <v>43412455</v>
      </c>
      <c r="D51" s="1" t="s">
        <v>2147</v>
      </c>
      <c r="E51" s="1" t="s">
        <v>2148</v>
      </c>
      <c r="F51" s="1">
        <v>211</v>
      </c>
      <c r="G51" s="15">
        <v>2E-14</v>
      </c>
      <c r="H51" s="1"/>
      <c r="I51" s="1">
        <v>0.17579800000000001</v>
      </c>
      <c r="J51" s="1" t="s">
        <v>1723</v>
      </c>
      <c r="K51" s="1" t="s">
        <v>1723</v>
      </c>
      <c r="L51" s="1" t="s">
        <v>1723</v>
      </c>
      <c r="M51" s="1" t="s">
        <v>1411</v>
      </c>
      <c r="N51" s="1" t="s">
        <v>2138</v>
      </c>
      <c r="O51" s="1">
        <f t="shared" si="1"/>
        <v>13.698970004336019</v>
      </c>
      <c r="P51" s="1">
        <v>10</v>
      </c>
      <c r="Q51" s="1" t="s">
        <v>2149</v>
      </c>
      <c r="R51" s="1" t="s">
        <v>2150</v>
      </c>
      <c r="S51" s="1" t="s">
        <v>2151</v>
      </c>
      <c r="T51" s="1" t="s">
        <v>1411</v>
      </c>
      <c r="U51" s="1" t="s">
        <v>2152</v>
      </c>
      <c r="V51" s="1" t="s">
        <v>4</v>
      </c>
      <c r="W51" s="1">
        <v>1</v>
      </c>
      <c r="X51" s="1">
        <v>43412469</v>
      </c>
      <c r="Y51" s="1">
        <v>703</v>
      </c>
      <c r="Z51" s="1">
        <v>95.485768269999994</v>
      </c>
      <c r="AA51" s="1">
        <v>14.823967529999999</v>
      </c>
      <c r="AB51" s="1">
        <v>41.490472760000003</v>
      </c>
      <c r="AC51" s="15">
        <v>1.1800000000000001E-10</v>
      </c>
      <c r="AD51" s="1">
        <v>14</v>
      </c>
      <c r="AE51" s="1"/>
      <c r="AF51" s="1"/>
      <c r="AG51" s="1"/>
      <c r="AH51" s="1"/>
      <c r="AI51" s="1"/>
      <c r="AJ51" s="1"/>
      <c r="AK51" s="1"/>
    </row>
    <row r="52" spans="1:37">
      <c r="A52" s="1" t="s">
        <v>2146</v>
      </c>
      <c r="B52" s="1">
        <v>1</v>
      </c>
      <c r="C52" s="1">
        <v>43412455</v>
      </c>
      <c r="D52" s="1" t="s">
        <v>2147</v>
      </c>
      <c r="E52" s="1" t="s">
        <v>2148</v>
      </c>
      <c r="F52" s="1">
        <v>188</v>
      </c>
      <c r="G52" s="15">
        <v>7.0000000000000003E-16</v>
      </c>
      <c r="H52" s="1"/>
      <c r="I52" s="1">
        <v>0.17438699999999999</v>
      </c>
      <c r="J52" s="1" t="s">
        <v>1723</v>
      </c>
      <c r="K52" s="1" t="s">
        <v>2153</v>
      </c>
      <c r="L52" s="1" t="s">
        <v>2154</v>
      </c>
      <c r="M52" s="1" t="s">
        <v>1411</v>
      </c>
      <c r="N52" s="1" t="s">
        <v>2138</v>
      </c>
      <c r="O52" s="1">
        <f t="shared" si="1"/>
        <v>15.154901959985743</v>
      </c>
      <c r="P52" s="1">
        <v>10</v>
      </c>
      <c r="Q52" s="1" t="s">
        <v>2149</v>
      </c>
      <c r="R52" s="1" t="s">
        <v>2155</v>
      </c>
      <c r="S52" s="1" t="s">
        <v>2151</v>
      </c>
      <c r="T52" s="1" t="s">
        <v>1411</v>
      </c>
      <c r="U52" s="1" t="s">
        <v>2152</v>
      </c>
      <c r="V52" s="1" t="s">
        <v>4</v>
      </c>
      <c r="W52" s="1">
        <v>1</v>
      </c>
      <c r="X52" s="1">
        <v>43412469</v>
      </c>
      <c r="Y52" s="1">
        <v>703</v>
      </c>
      <c r="Z52" s="1">
        <v>95.485768269999994</v>
      </c>
      <c r="AA52" s="1">
        <v>14.823967529999999</v>
      </c>
      <c r="AB52" s="1">
        <v>41.490472760000003</v>
      </c>
      <c r="AC52" s="15">
        <v>1.1800000000000001E-10</v>
      </c>
      <c r="AD52" s="1">
        <v>14</v>
      </c>
      <c r="AE52" s="1"/>
      <c r="AF52" s="1"/>
      <c r="AG52" s="1"/>
      <c r="AH52" s="1"/>
      <c r="AI52" s="1"/>
      <c r="AJ52" s="1"/>
      <c r="AK52" s="1"/>
    </row>
    <row r="53" spans="1:37">
      <c r="A53" s="1" t="s">
        <v>1790</v>
      </c>
      <c r="B53" s="1">
        <v>1</v>
      </c>
      <c r="C53" s="1">
        <v>43423932</v>
      </c>
      <c r="D53" s="1" t="s">
        <v>1791</v>
      </c>
      <c r="E53" s="1" t="s">
        <v>1792</v>
      </c>
      <c r="F53" s="1">
        <v>148</v>
      </c>
      <c r="G53" s="15">
        <v>2.9999999999999999E-19</v>
      </c>
      <c r="H53" s="1"/>
      <c r="I53" s="1">
        <v>0.17317299999999999</v>
      </c>
      <c r="J53" s="1" t="s">
        <v>1723</v>
      </c>
      <c r="K53" s="1" t="s">
        <v>1723</v>
      </c>
      <c r="L53" s="1" t="s">
        <v>1723</v>
      </c>
      <c r="M53" s="1" t="s">
        <v>1411</v>
      </c>
      <c r="N53" s="1" t="s">
        <v>1774</v>
      </c>
      <c r="O53" s="1">
        <f t="shared" si="1"/>
        <v>18.522878745280337</v>
      </c>
      <c r="P53" s="1">
        <v>2</v>
      </c>
      <c r="Q53" s="1" t="s">
        <v>1775</v>
      </c>
      <c r="R53" s="1" t="s">
        <v>1793</v>
      </c>
      <c r="S53" s="1" t="s">
        <v>1794</v>
      </c>
      <c r="T53" s="1" t="s">
        <v>1411</v>
      </c>
      <c r="U53" s="1" t="s">
        <v>1795</v>
      </c>
      <c r="V53" s="1" t="s">
        <v>4</v>
      </c>
      <c r="W53" s="1">
        <v>1</v>
      </c>
      <c r="X53" s="1">
        <v>43423955</v>
      </c>
      <c r="Y53" s="1">
        <v>703</v>
      </c>
      <c r="Z53" s="1">
        <v>95.485768269999994</v>
      </c>
      <c r="AA53" s="1">
        <v>14.823967529999999</v>
      </c>
      <c r="AB53" s="1">
        <v>41.490472760000003</v>
      </c>
      <c r="AC53" s="15">
        <v>1.1800000000000001E-10</v>
      </c>
      <c r="AD53" s="1">
        <v>23</v>
      </c>
      <c r="AE53" s="1"/>
      <c r="AF53" s="1"/>
      <c r="AG53" s="1"/>
      <c r="AH53" s="1"/>
      <c r="AI53" s="1"/>
      <c r="AJ53" s="1"/>
      <c r="AK53" s="1"/>
    </row>
    <row r="54" spans="1:37">
      <c r="A54" s="1" t="s">
        <v>1779</v>
      </c>
      <c r="B54" s="1">
        <v>1</v>
      </c>
      <c r="C54" s="1">
        <v>43419705</v>
      </c>
      <c r="D54" s="1" t="s">
        <v>1780</v>
      </c>
      <c r="E54" s="1" t="s">
        <v>1781</v>
      </c>
      <c r="F54" s="1">
        <v>99</v>
      </c>
      <c r="G54" s="15">
        <v>3E-28</v>
      </c>
      <c r="H54" s="1"/>
      <c r="I54" s="1">
        <v>0.17386799999999999</v>
      </c>
      <c r="J54" s="1" t="s">
        <v>1723</v>
      </c>
      <c r="K54" s="1" t="s">
        <v>1723</v>
      </c>
      <c r="L54" s="1" t="s">
        <v>1723</v>
      </c>
      <c r="M54" s="1" t="s">
        <v>1411</v>
      </c>
      <c r="N54" s="1" t="s">
        <v>1782</v>
      </c>
      <c r="O54" s="1">
        <f t="shared" si="1"/>
        <v>27.522878745280337</v>
      </c>
      <c r="P54" s="1">
        <v>2</v>
      </c>
      <c r="Q54" s="1" t="s">
        <v>1783</v>
      </c>
      <c r="R54" s="1" t="s">
        <v>1784</v>
      </c>
      <c r="S54" s="1" t="s">
        <v>1785</v>
      </c>
      <c r="T54" s="1" t="s">
        <v>1411</v>
      </c>
      <c r="U54" s="1" t="s">
        <v>1786</v>
      </c>
      <c r="V54" s="1" t="s">
        <v>4</v>
      </c>
      <c r="W54" s="1">
        <v>1</v>
      </c>
      <c r="X54" s="1">
        <v>43419737</v>
      </c>
      <c r="Y54" s="1">
        <v>703</v>
      </c>
      <c r="Z54" s="1">
        <v>95.485768269999994</v>
      </c>
      <c r="AA54" s="1">
        <v>14.823967529999999</v>
      </c>
      <c r="AB54" s="1">
        <v>41.490472760000003</v>
      </c>
      <c r="AC54" s="15">
        <v>1.1800000000000001E-10</v>
      </c>
      <c r="AD54" s="1">
        <v>32</v>
      </c>
      <c r="AE54" s="1"/>
      <c r="AF54" s="1"/>
      <c r="AG54" s="1"/>
      <c r="AH54" s="1"/>
      <c r="AI54" s="1"/>
      <c r="AJ54" s="1"/>
      <c r="AK54" s="1"/>
    </row>
    <row r="55" spans="1:37">
      <c r="A55" s="1" t="s">
        <v>1779</v>
      </c>
      <c r="B55" s="1">
        <v>1</v>
      </c>
      <c r="C55" s="1">
        <v>43419705</v>
      </c>
      <c r="D55" s="1" t="s">
        <v>1780</v>
      </c>
      <c r="E55" s="1" t="s">
        <v>1781</v>
      </c>
      <c r="F55" s="1">
        <v>98</v>
      </c>
      <c r="G55" s="15">
        <v>9.9999999999999997E-29</v>
      </c>
      <c r="H55" s="1"/>
      <c r="I55" s="1">
        <v>0.173567</v>
      </c>
      <c r="J55" s="1" t="s">
        <v>1723</v>
      </c>
      <c r="K55" s="1" t="s">
        <v>1787</v>
      </c>
      <c r="L55" s="1" t="s">
        <v>1788</v>
      </c>
      <c r="M55" s="1" t="s">
        <v>1411</v>
      </c>
      <c r="N55" s="1" t="s">
        <v>1782</v>
      </c>
      <c r="O55" s="1">
        <f t="shared" si="1"/>
        <v>28</v>
      </c>
      <c r="P55" s="1">
        <v>2</v>
      </c>
      <c r="Q55" s="1" t="s">
        <v>1783</v>
      </c>
      <c r="R55" s="1" t="s">
        <v>1789</v>
      </c>
      <c r="S55" s="1" t="s">
        <v>1785</v>
      </c>
      <c r="T55" s="1" t="s">
        <v>1411</v>
      </c>
      <c r="U55" s="1" t="s">
        <v>1786</v>
      </c>
      <c r="V55" s="1" t="s">
        <v>4</v>
      </c>
      <c r="W55" s="1">
        <v>1</v>
      </c>
      <c r="X55" s="1">
        <v>43419737</v>
      </c>
      <c r="Y55" s="1">
        <v>703</v>
      </c>
      <c r="Z55" s="1">
        <v>95.485768269999994</v>
      </c>
      <c r="AA55" s="1">
        <v>14.823967529999999</v>
      </c>
      <c r="AB55" s="1">
        <v>41.490472760000003</v>
      </c>
      <c r="AC55" s="15">
        <v>1.1800000000000001E-10</v>
      </c>
      <c r="AD55" s="1">
        <v>32</v>
      </c>
      <c r="AE55" s="1"/>
      <c r="AF55" s="1"/>
      <c r="AG55" s="1"/>
      <c r="AH55" s="1"/>
      <c r="AI55" s="1"/>
      <c r="AJ55" s="1"/>
      <c r="AK55" s="1"/>
    </row>
    <row r="56" spans="1:37">
      <c r="A56" s="1" t="s">
        <v>1943</v>
      </c>
      <c r="B56" s="1">
        <v>1</v>
      </c>
      <c r="C56" s="1">
        <v>32108547</v>
      </c>
      <c r="D56" s="1" t="s">
        <v>1944</v>
      </c>
      <c r="E56" s="1" t="s">
        <v>1945</v>
      </c>
      <c r="F56" s="1">
        <v>483</v>
      </c>
      <c r="G56" s="15">
        <v>2.9999999999999997E-8</v>
      </c>
      <c r="H56" s="1"/>
      <c r="I56" s="1" t="s">
        <v>1734</v>
      </c>
      <c r="J56" s="1" t="s">
        <v>1723</v>
      </c>
      <c r="K56" s="1" t="s">
        <v>1946</v>
      </c>
      <c r="L56" s="1" t="s">
        <v>1723</v>
      </c>
      <c r="M56" s="1" t="s">
        <v>92</v>
      </c>
      <c r="N56" s="1" t="s">
        <v>1918</v>
      </c>
      <c r="O56" s="1">
        <f t="shared" si="1"/>
        <v>7.5228787452803374</v>
      </c>
      <c r="P56" s="1">
        <v>4</v>
      </c>
      <c r="Q56" s="1" t="s">
        <v>1892</v>
      </c>
      <c r="R56" s="1" t="s">
        <v>1919</v>
      </c>
      <c r="S56" s="1" t="s">
        <v>1947</v>
      </c>
      <c r="T56" s="1" t="s">
        <v>92</v>
      </c>
      <c r="U56" s="1" t="s">
        <v>1948</v>
      </c>
      <c r="V56" s="1" t="s">
        <v>91</v>
      </c>
      <c r="W56" s="1">
        <v>1</v>
      </c>
      <c r="X56" s="1">
        <v>32108579</v>
      </c>
      <c r="Y56" s="1">
        <v>703</v>
      </c>
      <c r="Z56" s="1">
        <v>-84.236844570000002</v>
      </c>
      <c r="AA56" s="1">
        <v>9.5798074100000008</v>
      </c>
      <c r="AB56" s="1">
        <v>77.319782559999993</v>
      </c>
      <c r="AC56" s="15">
        <v>1.45E-18</v>
      </c>
      <c r="AD56" s="1">
        <v>32</v>
      </c>
      <c r="AE56" s="1"/>
      <c r="AF56" s="1"/>
      <c r="AG56" s="1"/>
      <c r="AH56" s="1"/>
      <c r="AI56" s="1"/>
      <c r="AJ56" s="1"/>
      <c r="AK56" s="1"/>
    </row>
    <row r="57" spans="1:37">
      <c r="A57" s="1" t="s">
        <v>1992</v>
      </c>
      <c r="B57" s="1">
        <v>10</v>
      </c>
      <c r="C57" s="1">
        <v>71099913</v>
      </c>
      <c r="D57" s="1" t="s">
        <v>1993</v>
      </c>
      <c r="E57" s="1" t="s">
        <v>1994</v>
      </c>
      <c r="F57" s="1">
        <v>110</v>
      </c>
      <c r="G57" s="15">
        <v>2.0000000000000001E-25</v>
      </c>
      <c r="H57" s="1"/>
      <c r="I57" s="1">
        <v>0.5</v>
      </c>
      <c r="J57" s="1" t="s">
        <v>1723</v>
      </c>
      <c r="K57" s="1" t="s">
        <v>1995</v>
      </c>
      <c r="L57" s="1" t="s">
        <v>1854</v>
      </c>
      <c r="M57" s="1" t="s">
        <v>30</v>
      </c>
      <c r="N57" s="1" t="s">
        <v>1970</v>
      </c>
      <c r="O57" s="1">
        <f t="shared" si="1"/>
        <v>24.698970004336019</v>
      </c>
      <c r="P57" s="1">
        <v>5</v>
      </c>
      <c r="Q57" s="1" t="s">
        <v>1971</v>
      </c>
      <c r="R57" s="1" t="s">
        <v>1996</v>
      </c>
      <c r="S57" s="1" t="s">
        <v>1997</v>
      </c>
      <c r="T57" s="1" t="s">
        <v>30</v>
      </c>
      <c r="U57" s="1" t="s">
        <v>1998</v>
      </c>
      <c r="V57" s="1" t="s">
        <v>27</v>
      </c>
      <c r="W57" s="1">
        <v>10</v>
      </c>
      <c r="X57" s="1">
        <v>71099986</v>
      </c>
      <c r="Y57" s="1">
        <v>703</v>
      </c>
      <c r="Z57" s="1">
        <v>-75.809716050000006</v>
      </c>
      <c r="AA57" s="1">
        <v>9.8375718180000007</v>
      </c>
      <c r="AB57" s="1">
        <v>59.384609930000003</v>
      </c>
      <c r="AC57" s="15">
        <v>1.3E-14</v>
      </c>
      <c r="AD57" s="1">
        <v>73</v>
      </c>
      <c r="AE57" s="1"/>
      <c r="AF57" s="1"/>
      <c r="AG57" s="1"/>
      <c r="AH57" s="1"/>
      <c r="AI57" s="1"/>
      <c r="AJ57" s="1"/>
      <c r="AK57" s="1"/>
    </row>
    <row r="58" spans="1:37">
      <c r="A58" s="1" t="s">
        <v>2206</v>
      </c>
      <c r="B58" s="1">
        <v>11</v>
      </c>
      <c r="C58" s="1">
        <v>112072930</v>
      </c>
      <c r="D58" s="1" t="s">
        <v>2207</v>
      </c>
      <c r="E58" s="1" t="s">
        <v>2208</v>
      </c>
      <c r="F58" s="1">
        <v>10</v>
      </c>
      <c r="G58" s="15">
        <v>1E-300</v>
      </c>
      <c r="H58" s="1"/>
      <c r="I58" s="1" t="s">
        <v>1734</v>
      </c>
      <c r="J58" s="1" t="s">
        <v>1723</v>
      </c>
      <c r="K58" s="1" t="s">
        <v>2209</v>
      </c>
      <c r="L58" s="1" t="s">
        <v>2210</v>
      </c>
      <c r="M58" s="1" t="s">
        <v>810</v>
      </c>
      <c r="N58" s="1" t="s">
        <v>2211</v>
      </c>
      <c r="O58" s="1">
        <f t="shared" si="1"/>
        <v>300</v>
      </c>
      <c r="P58" s="1">
        <v>14</v>
      </c>
      <c r="Q58" s="1" t="s">
        <v>2212</v>
      </c>
      <c r="R58" s="1" t="s">
        <v>2213</v>
      </c>
      <c r="S58" s="1" t="s">
        <v>2214</v>
      </c>
      <c r="T58" s="1" t="s">
        <v>810</v>
      </c>
      <c r="U58" s="1" t="s">
        <v>2215</v>
      </c>
      <c r="V58" s="1" t="s">
        <v>34</v>
      </c>
      <c r="W58" s="1">
        <v>11</v>
      </c>
      <c r="X58" s="1">
        <v>112073016</v>
      </c>
      <c r="Y58" s="1">
        <v>703</v>
      </c>
      <c r="Z58" s="1">
        <v>-68.115686449999998</v>
      </c>
      <c r="AA58" s="1">
        <v>9.6679912179999992</v>
      </c>
      <c r="AB58" s="1">
        <v>49.63885792</v>
      </c>
      <c r="AC58" s="15">
        <v>1.85E-12</v>
      </c>
      <c r="AD58" s="1">
        <v>86</v>
      </c>
      <c r="AE58" s="1"/>
      <c r="AF58" s="1"/>
      <c r="AG58" s="1"/>
      <c r="AH58" s="1"/>
      <c r="AI58" s="1"/>
      <c r="AJ58" s="1"/>
      <c r="AK58" s="1"/>
    </row>
    <row r="59" spans="1:37">
      <c r="A59" s="1" t="s">
        <v>1796</v>
      </c>
      <c r="B59" s="1">
        <v>1</v>
      </c>
      <c r="C59" s="1">
        <v>43424051</v>
      </c>
      <c r="D59" s="1" t="s">
        <v>1797</v>
      </c>
      <c r="E59" s="1" t="s">
        <v>1798</v>
      </c>
      <c r="F59" s="1">
        <v>137</v>
      </c>
      <c r="G59" s="15">
        <v>3.0000000000000003E-20</v>
      </c>
      <c r="H59" s="1"/>
      <c r="I59" s="1">
        <v>0.17225599999999999</v>
      </c>
      <c r="J59" s="1" t="s">
        <v>1723</v>
      </c>
      <c r="K59" s="1" t="s">
        <v>1799</v>
      </c>
      <c r="L59" s="1" t="s">
        <v>1800</v>
      </c>
      <c r="M59" s="1" t="s">
        <v>1411</v>
      </c>
      <c r="N59" s="1" t="s">
        <v>1782</v>
      </c>
      <c r="O59" s="1">
        <f t="shared" si="1"/>
        <v>19.522878745280337</v>
      </c>
      <c r="P59" s="1">
        <v>2</v>
      </c>
      <c r="Q59" s="1" t="s">
        <v>1783</v>
      </c>
      <c r="R59" s="1" t="s">
        <v>1801</v>
      </c>
      <c r="S59" s="1" t="s">
        <v>1802</v>
      </c>
      <c r="T59" s="1" t="s">
        <v>1411</v>
      </c>
      <c r="U59" s="1" t="s">
        <v>1795</v>
      </c>
      <c r="V59" s="1" t="s">
        <v>4</v>
      </c>
      <c r="W59" s="1">
        <v>1</v>
      </c>
      <c r="X59" s="1">
        <v>43423955</v>
      </c>
      <c r="Y59" s="1">
        <v>703</v>
      </c>
      <c r="Z59" s="1">
        <v>95.485768269999994</v>
      </c>
      <c r="AA59" s="1">
        <v>14.823967529999999</v>
      </c>
      <c r="AB59" s="1">
        <v>41.490472760000003</v>
      </c>
      <c r="AC59" s="15">
        <v>1.1800000000000001E-10</v>
      </c>
      <c r="AD59" s="1">
        <v>96</v>
      </c>
      <c r="AE59" s="1"/>
      <c r="AF59" s="1"/>
      <c r="AG59" s="1"/>
      <c r="AH59" s="1"/>
      <c r="AI59" s="1"/>
      <c r="AJ59" s="1"/>
      <c r="AK59" s="1"/>
    </row>
    <row r="60" spans="1:37">
      <c r="A60" s="1" t="s">
        <v>1796</v>
      </c>
      <c r="B60" s="1">
        <v>1</v>
      </c>
      <c r="C60" s="1">
        <v>43424051</v>
      </c>
      <c r="D60" s="1" t="s">
        <v>1797</v>
      </c>
      <c r="E60" s="1" t="s">
        <v>1798</v>
      </c>
      <c r="F60" s="1">
        <v>204</v>
      </c>
      <c r="G60" s="15">
        <v>8.0000000000000006E-15</v>
      </c>
      <c r="H60" s="1"/>
      <c r="I60" s="1">
        <v>0.17228599999999999</v>
      </c>
      <c r="J60" s="1" t="s">
        <v>1723</v>
      </c>
      <c r="K60" s="1" t="s">
        <v>1803</v>
      </c>
      <c r="L60" s="1" t="s">
        <v>1804</v>
      </c>
      <c r="M60" s="1" t="s">
        <v>1411</v>
      </c>
      <c r="N60" s="1" t="s">
        <v>1774</v>
      </c>
      <c r="O60" s="1">
        <f t="shared" si="1"/>
        <v>14.096910013008056</v>
      </c>
      <c r="P60" s="1">
        <v>2</v>
      </c>
      <c r="Q60" s="1" t="s">
        <v>1775</v>
      </c>
      <c r="R60" s="1" t="s">
        <v>1805</v>
      </c>
      <c r="S60" s="1" t="s">
        <v>1802</v>
      </c>
      <c r="T60" s="1" t="s">
        <v>1411</v>
      </c>
      <c r="U60" s="1" t="s">
        <v>1795</v>
      </c>
      <c r="V60" s="1" t="s">
        <v>4</v>
      </c>
      <c r="W60" s="1">
        <v>1</v>
      </c>
      <c r="X60" s="1">
        <v>43423955</v>
      </c>
      <c r="Y60" s="1">
        <v>703</v>
      </c>
      <c r="Z60" s="1">
        <v>95.485768269999994</v>
      </c>
      <c r="AA60" s="1">
        <v>14.823967529999999</v>
      </c>
      <c r="AB60" s="1">
        <v>41.490472760000003</v>
      </c>
      <c r="AC60" s="15">
        <v>1.1800000000000001E-10</v>
      </c>
      <c r="AD60" s="1">
        <v>96</v>
      </c>
      <c r="AE60" s="1"/>
      <c r="AF60" s="1"/>
      <c r="AG60" s="1"/>
      <c r="AH60" s="1"/>
      <c r="AI60" s="1"/>
      <c r="AJ60" s="1"/>
      <c r="AK60" s="1"/>
    </row>
    <row r="61" spans="1:37">
      <c r="A61" s="1" t="s">
        <v>2122</v>
      </c>
      <c r="B61" s="1">
        <v>10</v>
      </c>
      <c r="C61" s="1">
        <v>71099888</v>
      </c>
      <c r="D61" s="1" t="s">
        <v>2123</v>
      </c>
      <c r="E61" s="1" t="s">
        <v>2124</v>
      </c>
      <c r="F61" s="1">
        <v>139</v>
      </c>
      <c r="G61" s="15">
        <v>3.9999999999999998E-20</v>
      </c>
      <c r="H61" s="1" t="s">
        <v>2125</v>
      </c>
      <c r="I61" s="1">
        <v>0.16</v>
      </c>
      <c r="J61" s="1" t="s">
        <v>1723</v>
      </c>
      <c r="K61" s="1" t="s">
        <v>2126</v>
      </c>
      <c r="L61" s="1" t="s">
        <v>2127</v>
      </c>
      <c r="M61" s="1" t="s">
        <v>30</v>
      </c>
      <c r="N61" s="1" t="s">
        <v>2128</v>
      </c>
      <c r="O61" s="1">
        <f t="shared" si="1"/>
        <v>19.397940008672037</v>
      </c>
      <c r="P61" s="1">
        <v>9</v>
      </c>
      <c r="Q61" s="1" t="s">
        <v>2015</v>
      </c>
      <c r="R61" s="1" t="s">
        <v>2129</v>
      </c>
      <c r="S61" s="1" t="s">
        <v>2130</v>
      </c>
      <c r="T61" s="1" t="s">
        <v>30</v>
      </c>
      <c r="U61" s="1" t="s">
        <v>1998</v>
      </c>
      <c r="V61" s="1" t="s">
        <v>27</v>
      </c>
      <c r="W61" s="1">
        <v>10</v>
      </c>
      <c r="X61" s="1">
        <v>71099986</v>
      </c>
      <c r="Y61" s="1">
        <v>703</v>
      </c>
      <c r="Z61" s="1">
        <v>-75.809716050000006</v>
      </c>
      <c r="AA61" s="1">
        <v>9.8375718180000007</v>
      </c>
      <c r="AB61" s="1">
        <v>59.384609930000003</v>
      </c>
      <c r="AC61" s="15">
        <v>1.3E-14</v>
      </c>
      <c r="AD61" s="1">
        <v>98</v>
      </c>
      <c r="AE61" s="1"/>
      <c r="AF61" s="1"/>
      <c r="AG61" s="1"/>
      <c r="AH61" s="1"/>
      <c r="AI61" s="1"/>
      <c r="AJ61" s="1"/>
      <c r="AK61" s="1"/>
    </row>
    <row r="62" spans="1:37">
      <c r="A62" s="1" t="s">
        <v>1769</v>
      </c>
      <c r="B62" s="1">
        <v>1</v>
      </c>
      <c r="C62" s="1">
        <v>43413212</v>
      </c>
      <c r="D62" s="1" t="s">
        <v>1770</v>
      </c>
      <c r="E62" s="1" t="s">
        <v>1771</v>
      </c>
      <c r="F62" s="1">
        <v>143</v>
      </c>
      <c r="G62" s="15">
        <v>9.9999999999999998E-20</v>
      </c>
      <c r="H62" s="1"/>
      <c r="I62" s="1">
        <v>0.17344000000000001</v>
      </c>
      <c r="J62" s="1" t="s">
        <v>1723</v>
      </c>
      <c r="K62" s="1" t="s">
        <v>1772</v>
      </c>
      <c r="L62" s="1" t="s">
        <v>1773</v>
      </c>
      <c r="M62" s="1" t="s">
        <v>1411</v>
      </c>
      <c r="N62" s="1" t="s">
        <v>1774</v>
      </c>
      <c r="O62" s="1">
        <f t="shared" si="1"/>
        <v>19</v>
      </c>
      <c r="P62" s="1">
        <v>2</v>
      </c>
      <c r="Q62" s="1" t="s">
        <v>1775</v>
      </c>
      <c r="R62" s="1" t="s">
        <v>1776</v>
      </c>
      <c r="S62" s="1" t="s">
        <v>1777</v>
      </c>
      <c r="T62" s="1" t="s">
        <v>1411</v>
      </c>
      <c r="U62" s="1" t="s">
        <v>1778</v>
      </c>
      <c r="V62" s="1" t="s">
        <v>4</v>
      </c>
      <c r="W62" s="1">
        <v>1</v>
      </c>
      <c r="X62" s="1">
        <v>43413319</v>
      </c>
      <c r="Y62" s="1">
        <v>703</v>
      </c>
      <c r="Z62" s="1">
        <v>96.608421100000001</v>
      </c>
      <c r="AA62" s="1">
        <v>14.849472710000001</v>
      </c>
      <c r="AB62" s="1">
        <v>42.326065890000002</v>
      </c>
      <c r="AC62" s="15">
        <v>7.7299999999999994E-11</v>
      </c>
      <c r="AD62" s="1">
        <v>107</v>
      </c>
      <c r="AE62" s="1"/>
      <c r="AF62" s="1"/>
      <c r="AG62" s="1"/>
      <c r="AH62" s="1"/>
      <c r="AI62" s="1"/>
      <c r="AJ62" s="1"/>
      <c r="AK62" s="1"/>
    </row>
    <row r="63" spans="1:37">
      <c r="A63" s="1" t="s">
        <v>1858</v>
      </c>
      <c r="B63" s="1">
        <v>17</v>
      </c>
      <c r="C63" s="1">
        <v>1666253</v>
      </c>
      <c r="D63" s="1" t="s">
        <v>1859</v>
      </c>
      <c r="E63" s="1" t="s">
        <v>1860</v>
      </c>
      <c r="F63" s="1">
        <v>51</v>
      </c>
      <c r="G63" s="15">
        <v>4.9999999999999998E-65</v>
      </c>
      <c r="H63" s="1" t="s">
        <v>1861</v>
      </c>
      <c r="I63" s="1">
        <v>0.34499999999999997</v>
      </c>
      <c r="J63" s="1" t="s">
        <v>1723</v>
      </c>
      <c r="K63" s="1" t="s">
        <v>1862</v>
      </c>
      <c r="L63" s="1" t="s">
        <v>1863</v>
      </c>
      <c r="M63" s="1" t="s">
        <v>83</v>
      </c>
      <c r="N63" s="1" t="s">
        <v>1855</v>
      </c>
      <c r="O63" s="1">
        <f t="shared" si="1"/>
        <v>64.301029995663981</v>
      </c>
      <c r="P63" s="1">
        <v>3</v>
      </c>
      <c r="Q63" s="1" t="s">
        <v>1856</v>
      </c>
      <c r="R63" s="1" t="s">
        <v>1864</v>
      </c>
      <c r="S63" s="1" t="s">
        <v>1865</v>
      </c>
      <c r="T63" s="1" t="s">
        <v>83</v>
      </c>
      <c r="U63" s="1" t="s">
        <v>1866</v>
      </c>
      <c r="V63" s="1" t="s">
        <v>82</v>
      </c>
      <c r="W63" s="1">
        <v>17</v>
      </c>
      <c r="X63" s="1">
        <v>1666132</v>
      </c>
      <c r="Y63" s="1">
        <v>703</v>
      </c>
      <c r="Z63" s="1">
        <v>-93.182244960000006</v>
      </c>
      <c r="AA63" s="1">
        <v>10.07508279</v>
      </c>
      <c r="AB63" s="1">
        <v>85.539969670000005</v>
      </c>
      <c r="AC63" s="15">
        <v>2.2700000000000001E-20</v>
      </c>
      <c r="AD63" s="1">
        <v>121</v>
      </c>
      <c r="AE63" s="1"/>
      <c r="AF63" s="1"/>
      <c r="AG63" s="1"/>
      <c r="AH63" s="1"/>
      <c r="AI63" s="1"/>
      <c r="AJ63" s="1"/>
      <c r="AK63" s="1"/>
    </row>
    <row r="64" spans="1:37">
      <c r="A64" s="1" t="s">
        <v>1858</v>
      </c>
      <c r="B64" s="1">
        <v>17</v>
      </c>
      <c r="C64" s="1">
        <v>1666253</v>
      </c>
      <c r="D64" s="1" t="s">
        <v>1859</v>
      </c>
      <c r="E64" s="1" t="s">
        <v>1860</v>
      </c>
      <c r="F64" s="1">
        <v>46</v>
      </c>
      <c r="G64" s="15">
        <v>2E-70</v>
      </c>
      <c r="H64" s="1" t="s">
        <v>1867</v>
      </c>
      <c r="I64" s="1">
        <v>0.34499999999999997</v>
      </c>
      <c r="J64" s="1" t="s">
        <v>1723</v>
      </c>
      <c r="K64" s="1" t="s">
        <v>1868</v>
      </c>
      <c r="L64" s="1" t="s">
        <v>1869</v>
      </c>
      <c r="M64" s="1" t="s">
        <v>83</v>
      </c>
      <c r="N64" s="1" t="s">
        <v>1855</v>
      </c>
      <c r="O64" s="1">
        <f t="shared" si="1"/>
        <v>69.698970004336019</v>
      </c>
      <c r="P64" s="1">
        <v>3</v>
      </c>
      <c r="Q64" s="1" t="s">
        <v>1856</v>
      </c>
      <c r="R64" s="1" t="s">
        <v>1864</v>
      </c>
      <c r="S64" s="1" t="s">
        <v>1865</v>
      </c>
      <c r="T64" s="1" t="s">
        <v>83</v>
      </c>
      <c r="U64" s="1" t="s">
        <v>1866</v>
      </c>
      <c r="V64" s="1" t="s">
        <v>82</v>
      </c>
      <c r="W64" s="1">
        <v>17</v>
      </c>
      <c r="X64" s="1">
        <v>1666132</v>
      </c>
      <c r="Y64" s="1">
        <v>703</v>
      </c>
      <c r="Z64" s="1">
        <v>-93.182244960000006</v>
      </c>
      <c r="AA64" s="1">
        <v>10.07508279</v>
      </c>
      <c r="AB64" s="1">
        <v>85.539969670000005</v>
      </c>
      <c r="AC64" s="15">
        <v>2.2700000000000001E-20</v>
      </c>
      <c r="AD64" s="1">
        <v>121</v>
      </c>
      <c r="AE64" s="1"/>
      <c r="AF64" s="1"/>
      <c r="AG64" s="1"/>
      <c r="AH64" s="1"/>
      <c r="AI64" s="1"/>
      <c r="AJ64" s="1"/>
      <c r="AK64" s="1"/>
    </row>
    <row r="65" spans="1:37">
      <c r="A65" s="1" t="s">
        <v>2135</v>
      </c>
      <c r="B65" s="1">
        <v>1</v>
      </c>
      <c r="C65" s="1">
        <v>43409179</v>
      </c>
      <c r="D65" s="1" t="s">
        <v>2136</v>
      </c>
      <c r="E65" s="1" t="s">
        <v>2137</v>
      </c>
      <c r="F65" s="1">
        <v>228</v>
      </c>
      <c r="G65" s="15">
        <v>2.0000000000000001E-13</v>
      </c>
      <c r="H65" s="1"/>
      <c r="I65" s="1" t="s">
        <v>1734</v>
      </c>
      <c r="J65" s="1" t="s">
        <v>1723</v>
      </c>
      <c r="K65" s="1" t="s">
        <v>1723</v>
      </c>
      <c r="L65" s="1" t="s">
        <v>1723</v>
      </c>
      <c r="M65" s="1" t="s">
        <v>1411</v>
      </c>
      <c r="N65" s="1" t="s">
        <v>2138</v>
      </c>
      <c r="O65" s="1">
        <f t="shared" si="1"/>
        <v>12.698970004336019</v>
      </c>
      <c r="P65" s="1">
        <v>10</v>
      </c>
      <c r="Q65" s="1" t="s">
        <v>2139</v>
      </c>
      <c r="R65" s="1" t="s">
        <v>2140</v>
      </c>
      <c r="S65" s="1" t="s">
        <v>2141</v>
      </c>
      <c r="T65" s="1" t="s">
        <v>1411</v>
      </c>
      <c r="U65" s="1" t="s">
        <v>2142</v>
      </c>
      <c r="V65" s="1" t="s">
        <v>4</v>
      </c>
      <c r="W65" s="1">
        <v>1</v>
      </c>
      <c r="X65" s="1">
        <v>43409364</v>
      </c>
      <c r="Y65" s="1">
        <v>703</v>
      </c>
      <c r="Z65" s="1">
        <v>94.968170880000002</v>
      </c>
      <c r="AA65" s="1">
        <v>14.80248272</v>
      </c>
      <c r="AB65" s="1">
        <v>41.161104639999998</v>
      </c>
      <c r="AC65" s="15">
        <v>1.4000000000000001E-10</v>
      </c>
      <c r="AD65" s="1">
        <v>185</v>
      </c>
      <c r="AE65" s="1"/>
      <c r="AF65" s="1"/>
      <c r="AG65" s="1"/>
      <c r="AH65" s="1"/>
      <c r="AI65" s="1"/>
      <c r="AJ65" s="1"/>
      <c r="AK65" s="1"/>
    </row>
    <row r="66" spans="1:37">
      <c r="A66" s="1" t="s">
        <v>1870</v>
      </c>
      <c r="B66" s="1">
        <v>17</v>
      </c>
      <c r="C66" s="1">
        <v>1668438</v>
      </c>
      <c r="D66" s="1" t="s">
        <v>1871</v>
      </c>
      <c r="E66" s="1" t="s">
        <v>1872</v>
      </c>
      <c r="F66" s="1">
        <v>84</v>
      </c>
      <c r="G66" s="15">
        <v>2E-35</v>
      </c>
      <c r="H66" s="1" t="s">
        <v>1867</v>
      </c>
      <c r="I66" s="1">
        <v>0.38400000000000001</v>
      </c>
      <c r="J66" s="1" t="s">
        <v>1723</v>
      </c>
      <c r="K66" s="1" t="s">
        <v>1873</v>
      </c>
      <c r="L66" s="1" t="s">
        <v>1874</v>
      </c>
      <c r="M66" s="1" t="s">
        <v>83</v>
      </c>
      <c r="N66" s="1" t="s">
        <v>1855</v>
      </c>
      <c r="O66" s="1">
        <f t="shared" si="1"/>
        <v>34.698970004336019</v>
      </c>
      <c r="P66" s="1">
        <v>3</v>
      </c>
      <c r="Q66" s="1" t="s">
        <v>1856</v>
      </c>
      <c r="R66" s="1" t="s">
        <v>1864</v>
      </c>
      <c r="S66" s="1" t="s">
        <v>1875</v>
      </c>
      <c r="T66" s="1" t="s">
        <v>83</v>
      </c>
      <c r="U66" s="1" t="s">
        <v>683</v>
      </c>
      <c r="V66" s="1" t="s">
        <v>82</v>
      </c>
      <c r="W66" s="1">
        <v>17</v>
      </c>
      <c r="X66" s="1">
        <v>1668648</v>
      </c>
      <c r="Y66" s="1">
        <v>703</v>
      </c>
      <c r="Z66" s="1">
        <v>-97.045727549999995</v>
      </c>
      <c r="AA66" s="1">
        <v>9.9551219819999996</v>
      </c>
      <c r="AB66" s="1">
        <v>95.029767960000001</v>
      </c>
      <c r="AC66" s="15">
        <v>1.88E-22</v>
      </c>
      <c r="AD66" s="1">
        <v>210</v>
      </c>
      <c r="AE66" s="1"/>
      <c r="AF66" s="1"/>
      <c r="AG66" s="1"/>
      <c r="AH66" s="1"/>
      <c r="AI66" s="1"/>
      <c r="AJ66" s="1"/>
      <c r="AK66" s="1"/>
    </row>
    <row r="67" spans="1:37">
      <c r="A67" s="1" t="s">
        <v>1870</v>
      </c>
      <c r="B67" s="1">
        <v>17</v>
      </c>
      <c r="C67" s="1">
        <v>1668438</v>
      </c>
      <c r="D67" s="1" t="s">
        <v>1871</v>
      </c>
      <c r="E67" s="1" t="s">
        <v>1872</v>
      </c>
      <c r="F67" s="1">
        <v>82</v>
      </c>
      <c r="G67" s="15">
        <v>9.9999999999999994E-37</v>
      </c>
      <c r="H67" s="1" t="s">
        <v>1861</v>
      </c>
      <c r="I67" s="1">
        <v>0.38400000000000001</v>
      </c>
      <c r="J67" s="1" t="s">
        <v>1723</v>
      </c>
      <c r="K67" s="1" t="s">
        <v>1876</v>
      </c>
      <c r="L67" s="1" t="s">
        <v>1877</v>
      </c>
      <c r="M67" s="1" t="s">
        <v>83</v>
      </c>
      <c r="N67" s="1" t="s">
        <v>1855</v>
      </c>
      <c r="O67" s="1">
        <f t="shared" si="1"/>
        <v>36</v>
      </c>
      <c r="P67" s="1">
        <v>3</v>
      </c>
      <c r="Q67" s="1" t="s">
        <v>1856</v>
      </c>
      <c r="R67" s="1" t="s">
        <v>1864</v>
      </c>
      <c r="S67" s="1" t="s">
        <v>1875</v>
      </c>
      <c r="T67" s="1" t="s">
        <v>83</v>
      </c>
      <c r="U67" s="1" t="s">
        <v>683</v>
      </c>
      <c r="V67" s="1" t="s">
        <v>82</v>
      </c>
      <c r="W67" s="1">
        <v>17</v>
      </c>
      <c r="X67" s="1">
        <v>1668648</v>
      </c>
      <c r="Y67" s="1">
        <v>703</v>
      </c>
      <c r="Z67" s="1">
        <v>-97.045727549999995</v>
      </c>
      <c r="AA67" s="1">
        <v>9.9551219819999996</v>
      </c>
      <c r="AB67" s="1">
        <v>95.029767960000001</v>
      </c>
      <c r="AC67" s="15">
        <v>1.88E-22</v>
      </c>
      <c r="AD67" s="1">
        <v>210</v>
      </c>
      <c r="AE67" s="1"/>
      <c r="AF67" s="1"/>
      <c r="AG67" s="1"/>
      <c r="AH67" s="1"/>
      <c r="AI67" s="1"/>
      <c r="AJ67" s="1"/>
      <c r="AK67" s="1"/>
    </row>
    <row r="68" spans="1:37">
      <c r="A68" s="1" t="s">
        <v>1886</v>
      </c>
      <c r="B68" s="1">
        <v>1</v>
      </c>
      <c r="C68" s="1">
        <v>32061851</v>
      </c>
      <c r="D68" s="1" t="s">
        <v>1887</v>
      </c>
      <c r="E68" s="1" t="s">
        <v>1888</v>
      </c>
      <c r="F68" s="1">
        <v>382</v>
      </c>
      <c r="G68" s="15">
        <v>1.0000000000000001E-9</v>
      </c>
      <c r="H68" s="1"/>
      <c r="I68" s="1" t="s">
        <v>1734</v>
      </c>
      <c r="J68" s="1" t="s">
        <v>1723</v>
      </c>
      <c r="K68" s="1" t="s">
        <v>1889</v>
      </c>
      <c r="L68" s="1" t="s">
        <v>1723</v>
      </c>
      <c r="M68" s="1" t="s">
        <v>1890</v>
      </c>
      <c r="N68" s="1" t="s">
        <v>1891</v>
      </c>
      <c r="O68" s="1">
        <f t="shared" si="1"/>
        <v>9</v>
      </c>
      <c r="P68" s="1">
        <v>4</v>
      </c>
      <c r="Q68" s="1" t="s">
        <v>1892</v>
      </c>
      <c r="R68" s="1" t="s">
        <v>1893</v>
      </c>
      <c r="S68" s="1" t="s">
        <v>1894</v>
      </c>
      <c r="T68" s="1" t="s">
        <v>896</v>
      </c>
      <c r="U68" s="1" t="s">
        <v>1895</v>
      </c>
      <c r="V68" s="1" t="s">
        <v>91</v>
      </c>
      <c r="W68" s="1">
        <v>1</v>
      </c>
      <c r="X68" s="1">
        <v>32061639</v>
      </c>
      <c r="Y68" s="1">
        <v>703</v>
      </c>
      <c r="Z68" s="1">
        <v>-73.709007909999997</v>
      </c>
      <c r="AA68" s="1">
        <v>9.4340670170000003</v>
      </c>
      <c r="AB68" s="1">
        <v>61.044032870000002</v>
      </c>
      <c r="AC68" s="15">
        <v>5.58E-15</v>
      </c>
      <c r="AD68" s="1">
        <v>212</v>
      </c>
      <c r="AE68" s="1"/>
      <c r="AF68" s="1"/>
      <c r="AG68" s="1"/>
      <c r="AH68" s="1"/>
      <c r="AI68" s="1"/>
      <c r="AJ68" s="1"/>
      <c r="AK68" s="1"/>
    </row>
    <row r="69" spans="1:37">
      <c r="A69" s="1" t="s">
        <v>1886</v>
      </c>
      <c r="B69" s="1">
        <v>1</v>
      </c>
      <c r="C69" s="1">
        <v>32061851</v>
      </c>
      <c r="D69" s="1" t="s">
        <v>1887</v>
      </c>
      <c r="E69" s="1" t="s">
        <v>1888</v>
      </c>
      <c r="F69" s="1">
        <v>441</v>
      </c>
      <c r="G69" s="15">
        <v>1E-8</v>
      </c>
      <c r="H69" s="1"/>
      <c r="I69" s="1" t="s">
        <v>1734</v>
      </c>
      <c r="J69" s="1" t="s">
        <v>1723</v>
      </c>
      <c r="K69" s="1" t="s">
        <v>1896</v>
      </c>
      <c r="L69" s="1" t="s">
        <v>1723</v>
      </c>
      <c r="M69" s="1" t="s">
        <v>1890</v>
      </c>
      <c r="N69" s="1" t="s">
        <v>1897</v>
      </c>
      <c r="O69" s="1">
        <f t="shared" si="1"/>
        <v>8</v>
      </c>
      <c r="P69" s="1">
        <v>4</v>
      </c>
      <c r="Q69" s="1" t="s">
        <v>1892</v>
      </c>
      <c r="R69" s="1" t="s">
        <v>1898</v>
      </c>
      <c r="S69" s="1" t="s">
        <v>1894</v>
      </c>
      <c r="T69" s="1" t="s">
        <v>896</v>
      </c>
      <c r="U69" s="1" t="s">
        <v>1895</v>
      </c>
      <c r="V69" s="1" t="s">
        <v>91</v>
      </c>
      <c r="W69" s="1">
        <v>1</v>
      </c>
      <c r="X69" s="1">
        <v>32061639</v>
      </c>
      <c r="Y69" s="1">
        <v>703</v>
      </c>
      <c r="Z69" s="1">
        <v>-73.709007909999997</v>
      </c>
      <c r="AA69" s="1">
        <v>9.4340670170000003</v>
      </c>
      <c r="AB69" s="1">
        <v>61.044032870000002</v>
      </c>
      <c r="AC69" s="15">
        <v>5.58E-15</v>
      </c>
      <c r="AD69" s="1">
        <v>212</v>
      </c>
      <c r="AE69" s="1"/>
      <c r="AF69" s="1"/>
      <c r="AG69" s="1"/>
      <c r="AH69" s="1"/>
      <c r="AI69" s="1"/>
      <c r="AJ69" s="1"/>
      <c r="AK69" s="1"/>
    </row>
    <row r="70" spans="1:37">
      <c r="A70" s="1" t="s">
        <v>2026</v>
      </c>
      <c r="B70" s="1">
        <v>10</v>
      </c>
      <c r="C70" s="1">
        <v>71100920</v>
      </c>
      <c r="D70" s="1" t="s">
        <v>2027</v>
      </c>
      <c r="E70" s="1" t="s">
        <v>2028</v>
      </c>
      <c r="F70" s="1">
        <v>7</v>
      </c>
      <c r="G70" s="15" t="s">
        <v>2029</v>
      </c>
      <c r="H70" s="1"/>
      <c r="I70" s="1">
        <v>0.147616</v>
      </c>
      <c r="J70" s="1" t="s">
        <v>1723</v>
      </c>
      <c r="K70" s="1" t="s">
        <v>1723</v>
      </c>
      <c r="L70" s="1" t="s">
        <v>1723</v>
      </c>
      <c r="M70" s="1" t="s">
        <v>30</v>
      </c>
      <c r="N70" s="1" t="s">
        <v>2014</v>
      </c>
      <c r="O70" s="1">
        <v>354.69</v>
      </c>
      <c r="P70" s="1">
        <v>6</v>
      </c>
      <c r="Q70" s="1" t="s">
        <v>2015</v>
      </c>
      <c r="R70" s="1" t="s">
        <v>2030</v>
      </c>
      <c r="S70" s="1" t="s">
        <v>2031</v>
      </c>
      <c r="T70" s="1" t="s">
        <v>30</v>
      </c>
      <c r="U70" s="1" t="s">
        <v>2025</v>
      </c>
      <c r="V70" s="1" t="s">
        <v>27</v>
      </c>
      <c r="W70" s="1">
        <v>10</v>
      </c>
      <c r="X70" s="1">
        <v>71101136</v>
      </c>
      <c r="Y70" s="1">
        <v>703</v>
      </c>
      <c r="Z70" s="1">
        <v>-75.825727520000001</v>
      </c>
      <c r="AA70" s="1">
        <v>9.8535891269999993</v>
      </c>
      <c r="AB70" s="1">
        <v>59.216709799999997</v>
      </c>
      <c r="AC70" s="15">
        <v>1.41E-14</v>
      </c>
      <c r="AD70" s="1">
        <v>216</v>
      </c>
      <c r="AE70" s="1"/>
      <c r="AF70" s="1"/>
      <c r="AG70" s="1"/>
      <c r="AH70" s="1"/>
      <c r="AI70" s="1"/>
      <c r="AJ70" s="1"/>
      <c r="AK70" s="1"/>
    </row>
    <row r="71" spans="1:37">
      <c r="A71" s="1" t="s">
        <v>1949</v>
      </c>
      <c r="B71" s="1">
        <v>1</v>
      </c>
      <c r="C71" s="1">
        <v>32135773</v>
      </c>
      <c r="D71" s="1" t="s">
        <v>1950</v>
      </c>
      <c r="E71" s="1" t="s">
        <v>1951</v>
      </c>
      <c r="F71" s="1">
        <v>207</v>
      </c>
      <c r="G71" s="15">
        <v>1E-14</v>
      </c>
      <c r="H71" s="1"/>
      <c r="I71" s="1" t="s">
        <v>1734</v>
      </c>
      <c r="J71" s="1" t="s">
        <v>1723</v>
      </c>
      <c r="K71" s="1" t="s">
        <v>1952</v>
      </c>
      <c r="L71" s="1" t="s">
        <v>1804</v>
      </c>
      <c r="M71" s="1" t="s">
        <v>788</v>
      </c>
      <c r="N71" s="1" t="s">
        <v>1905</v>
      </c>
      <c r="O71" s="1">
        <f t="shared" ref="O71:O87" si="2">-1*LOG10(G71)</f>
        <v>14</v>
      </c>
      <c r="P71" s="1">
        <v>4</v>
      </c>
      <c r="Q71" s="1" t="s">
        <v>1892</v>
      </c>
      <c r="R71" s="1" t="s">
        <v>1906</v>
      </c>
      <c r="S71" s="1" t="s">
        <v>1953</v>
      </c>
      <c r="T71" s="1" t="s">
        <v>788</v>
      </c>
      <c r="U71" s="1" t="s">
        <v>1954</v>
      </c>
      <c r="V71" s="1" t="s">
        <v>91</v>
      </c>
      <c r="W71" s="1">
        <v>1</v>
      </c>
      <c r="X71" s="1">
        <v>32135495</v>
      </c>
      <c r="Y71" s="1">
        <v>703</v>
      </c>
      <c r="Z71" s="1">
        <v>-62.746487389999999</v>
      </c>
      <c r="AA71" s="1">
        <v>9.4841800509999992</v>
      </c>
      <c r="AB71" s="1">
        <v>43.770273150000001</v>
      </c>
      <c r="AC71" s="15">
        <v>3.6900000000000003E-11</v>
      </c>
      <c r="AD71" s="1">
        <v>278</v>
      </c>
      <c r="AE71" s="1"/>
      <c r="AF71" s="1"/>
      <c r="AG71" s="1"/>
      <c r="AH71" s="1"/>
      <c r="AI71" s="1"/>
      <c r="AJ71" s="1"/>
      <c r="AK71" s="1"/>
    </row>
    <row r="72" spans="1:37">
      <c r="A72" s="1" t="s">
        <v>1949</v>
      </c>
      <c r="B72" s="1">
        <v>1</v>
      </c>
      <c r="C72" s="1">
        <v>32135773</v>
      </c>
      <c r="D72" s="1" t="s">
        <v>1950</v>
      </c>
      <c r="E72" s="1" t="s">
        <v>2234</v>
      </c>
      <c r="F72" s="1">
        <v>144</v>
      </c>
      <c r="G72" s="15">
        <v>9.9999999999999998E-20</v>
      </c>
      <c r="H72" s="1"/>
      <c r="I72" s="1" t="s">
        <v>1734</v>
      </c>
      <c r="J72" s="1" t="s">
        <v>1723</v>
      </c>
      <c r="K72" s="1" t="s">
        <v>1723</v>
      </c>
      <c r="L72" s="1" t="s">
        <v>1723</v>
      </c>
      <c r="M72" s="1" t="s">
        <v>788</v>
      </c>
      <c r="N72" s="1" t="s">
        <v>2235</v>
      </c>
      <c r="O72" s="1">
        <f t="shared" si="2"/>
        <v>19</v>
      </c>
      <c r="P72" s="1">
        <v>18</v>
      </c>
      <c r="Q72" s="1" t="s">
        <v>1747</v>
      </c>
      <c r="R72" s="1" t="s">
        <v>2236</v>
      </c>
      <c r="S72" s="1" t="s">
        <v>1953</v>
      </c>
      <c r="T72" s="1" t="s">
        <v>788</v>
      </c>
      <c r="U72" s="1" t="s">
        <v>1954</v>
      </c>
      <c r="V72" s="1" t="s">
        <v>91</v>
      </c>
      <c r="W72" s="1">
        <v>1</v>
      </c>
      <c r="X72" s="1">
        <v>32135495</v>
      </c>
      <c r="Y72" s="1">
        <v>703</v>
      </c>
      <c r="Z72" s="1">
        <v>-62.746487389999999</v>
      </c>
      <c r="AA72" s="1">
        <v>9.4841800509999992</v>
      </c>
      <c r="AB72" s="1">
        <v>43.770273150000001</v>
      </c>
      <c r="AC72" s="15">
        <v>3.6900000000000003E-11</v>
      </c>
      <c r="AD72" s="1">
        <v>278</v>
      </c>
      <c r="AE72" s="1"/>
      <c r="AF72" s="1"/>
      <c r="AG72" s="1"/>
      <c r="AH72" s="1"/>
      <c r="AI72" s="1"/>
      <c r="AJ72" s="1"/>
      <c r="AK72" s="1"/>
    </row>
    <row r="73" spans="1:37">
      <c r="A73" s="1" t="s">
        <v>2107</v>
      </c>
      <c r="B73" s="1">
        <v>2</v>
      </c>
      <c r="C73" s="1">
        <v>225759618</v>
      </c>
      <c r="D73" s="1" t="s">
        <v>2108</v>
      </c>
      <c r="E73" s="1" t="s">
        <v>2109</v>
      </c>
      <c r="F73" s="1">
        <v>192</v>
      </c>
      <c r="G73" s="15">
        <v>2.0000000000000002E-15</v>
      </c>
      <c r="H73" s="1"/>
      <c r="I73" s="1">
        <v>7.9435000000000006E-2</v>
      </c>
      <c r="J73" s="1" t="s">
        <v>1723</v>
      </c>
      <c r="K73" s="1" t="s">
        <v>2110</v>
      </c>
      <c r="L73" s="1" t="s">
        <v>2111</v>
      </c>
      <c r="M73" s="1" t="s">
        <v>125</v>
      </c>
      <c r="N73" s="1" t="s">
        <v>2112</v>
      </c>
      <c r="O73" s="1">
        <f t="shared" si="2"/>
        <v>14.698970004336019</v>
      </c>
      <c r="P73" s="1">
        <v>9</v>
      </c>
      <c r="Q73" s="1" t="s">
        <v>2113</v>
      </c>
      <c r="R73" s="1" t="s">
        <v>2114</v>
      </c>
      <c r="S73" s="1" t="s">
        <v>2115</v>
      </c>
      <c r="T73" s="1" t="s">
        <v>125</v>
      </c>
      <c r="U73" s="1" t="s">
        <v>1295</v>
      </c>
      <c r="V73" s="1" t="s">
        <v>123</v>
      </c>
      <c r="W73" s="1">
        <v>2</v>
      </c>
      <c r="X73" s="1">
        <v>225759324</v>
      </c>
      <c r="Y73" s="1">
        <v>703</v>
      </c>
      <c r="Z73" s="1">
        <v>-136.21660679999999</v>
      </c>
      <c r="AA73" s="1">
        <v>15.57194675</v>
      </c>
      <c r="AB73" s="1">
        <v>76.519882609999996</v>
      </c>
      <c r="AC73" s="15">
        <v>2.18E-18</v>
      </c>
      <c r="AD73" s="1">
        <v>294</v>
      </c>
      <c r="AE73" s="1"/>
      <c r="AF73" s="1"/>
      <c r="AG73" s="1"/>
      <c r="AH73" s="1"/>
      <c r="AI73" s="1"/>
      <c r="AJ73" s="1"/>
      <c r="AK73" s="1"/>
    </row>
    <row r="74" spans="1:37">
      <c r="A74" s="1" t="s">
        <v>1827</v>
      </c>
      <c r="B74" s="1">
        <v>7</v>
      </c>
      <c r="C74" s="1">
        <v>75657850</v>
      </c>
      <c r="D74" s="1" t="s">
        <v>1828</v>
      </c>
      <c r="E74" s="1" t="s">
        <v>1829</v>
      </c>
      <c r="F74" s="1">
        <v>302</v>
      </c>
      <c r="G74" s="15">
        <v>3E-11</v>
      </c>
      <c r="H74" s="1"/>
      <c r="I74" s="1">
        <v>0.166766</v>
      </c>
      <c r="J74" s="1" t="s">
        <v>1723</v>
      </c>
      <c r="K74" s="1" t="s">
        <v>1830</v>
      </c>
      <c r="L74" s="1" t="s">
        <v>1831</v>
      </c>
      <c r="M74" s="1" t="s">
        <v>1265</v>
      </c>
      <c r="N74" s="1" t="s">
        <v>1774</v>
      </c>
      <c r="O74" s="1">
        <f t="shared" si="2"/>
        <v>10.522878745280337</v>
      </c>
      <c r="P74" s="1">
        <v>2</v>
      </c>
      <c r="Q74" s="1" t="s">
        <v>1775</v>
      </c>
      <c r="R74" s="1" t="s">
        <v>1776</v>
      </c>
      <c r="S74" s="1" t="s">
        <v>1832</v>
      </c>
      <c r="T74" s="1" t="s">
        <v>1265</v>
      </c>
      <c r="U74" s="1" t="s">
        <v>1833</v>
      </c>
      <c r="V74" s="1" t="s">
        <v>12</v>
      </c>
      <c r="W74" s="1">
        <v>7</v>
      </c>
      <c r="X74" s="1">
        <v>75657553</v>
      </c>
      <c r="Y74" s="1">
        <v>703</v>
      </c>
      <c r="Z74" s="1">
        <v>-77.747984169999995</v>
      </c>
      <c r="AA74" s="1">
        <v>12.61174361</v>
      </c>
      <c r="AB74" s="1">
        <v>38.003886190000003</v>
      </c>
      <c r="AC74" s="15">
        <v>7.0600000000000004E-10</v>
      </c>
      <c r="AD74" s="1">
        <v>297</v>
      </c>
      <c r="AE74" s="1"/>
      <c r="AF74" s="1"/>
      <c r="AG74" s="1"/>
      <c r="AH74" s="1"/>
      <c r="AI74" s="1"/>
      <c r="AJ74" s="1"/>
      <c r="AK74" s="1"/>
    </row>
    <row r="75" spans="1:37">
      <c r="A75" s="1" t="s">
        <v>1827</v>
      </c>
      <c r="B75" s="1">
        <v>7</v>
      </c>
      <c r="C75" s="1">
        <v>75657850</v>
      </c>
      <c r="D75" s="1" t="s">
        <v>1828</v>
      </c>
      <c r="E75" s="1" t="s">
        <v>1851</v>
      </c>
      <c r="F75" s="1">
        <v>427</v>
      </c>
      <c r="G75" s="15">
        <v>6.9999999999999998E-9</v>
      </c>
      <c r="H75" s="1" t="s">
        <v>1852</v>
      </c>
      <c r="I75" s="1" t="s">
        <v>1723</v>
      </c>
      <c r="J75" s="1" t="s">
        <v>1723</v>
      </c>
      <c r="K75" s="1" t="s">
        <v>1853</v>
      </c>
      <c r="L75" s="1" t="s">
        <v>1854</v>
      </c>
      <c r="M75" s="1" t="s">
        <v>1265</v>
      </c>
      <c r="N75" s="1" t="s">
        <v>1855</v>
      </c>
      <c r="O75" s="1">
        <f t="shared" si="2"/>
        <v>8.1549019599857431</v>
      </c>
      <c r="P75" s="1">
        <v>3</v>
      </c>
      <c r="Q75" s="1" t="s">
        <v>1856</v>
      </c>
      <c r="R75" s="1" t="s">
        <v>1857</v>
      </c>
      <c r="S75" s="1" t="s">
        <v>1832</v>
      </c>
      <c r="T75" s="1" t="s">
        <v>1265</v>
      </c>
      <c r="U75" s="1" t="s">
        <v>1833</v>
      </c>
      <c r="V75" s="1" t="s">
        <v>12</v>
      </c>
      <c r="W75" s="1">
        <v>7</v>
      </c>
      <c r="X75" s="1">
        <v>75657553</v>
      </c>
      <c r="Y75" s="1">
        <v>703</v>
      </c>
      <c r="Z75" s="1">
        <v>-77.747984169999995</v>
      </c>
      <c r="AA75" s="1">
        <v>12.61174361</v>
      </c>
      <c r="AB75" s="1">
        <v>38.003886190000003</v>
      </c>
      <c r="AC75" s="15">
        <v>7.0600000000000004E-10</v>
      </c>
      <c r="AD75" s="1">
        <v>297</v>
      </c>
      <c r="AE75" s="1"/>
      <c r="AF75" s="1"/>
      <c r="AG75" s="1"/>
      <c r="AH75" s="1"/>
      <c r="AI75" s="1"/>
      <c r="AJ75" s="1"/>
      <c r="AK75" s="1"/>
    </row>
    <row r="76" spans="1:37">
      <c r="A76" s="1" t="s">
        <v>2198</v>
      </c>
      <c r="B76" s="1">
        <v>11</v>
      </c>
      <c r="C76" s="1">
        <v>65593444</v>
      </c>
      <c r="D76" s="1" t="s">
        <v>2199</v>
      </c>
      <c r="E76" s="1" t="s">
        <v>2200</v>
      </c>
      <c r="F76" s="1">
        <v>428</v>
      </c>
      <c r="G76" s="15">
        <v>6.9999999999999998E-9</v>
      </c>
      <c r="H76" s="1"/>
      <c r="I76" s="1">
        <v>0.47</v>
      </c>
      <c r="J76" s="1">
        <v>1.1200000000000001</v>
      </c>
      <c r="K76" s="1" t="s">
        <v>1723</v>
      </c>
      <c r="L76" s="1" t="s">
        <v>1723</v>
      </c>
      <c r="M76" s="1" t="s">
        <v>724</v>
      </c>
      <c r="N76" s="1" t="s">
        <v>2201</v>
      </c>
      <c r="O76" s="1">
        <f t="shared" si="2"/>
        <v>8.1549019599857431</v>
      </c>
      <c r="P76" s="1">
        <v>13</v>
      </c>
      <c r="Q76" s="1" t="s">
        <v>2202</v>
      </c>
      <c r="R76" s="1" t="s">
        <v>2203</v>
      </c>
      <c r="S76" s="1" t="s">
        <v>2204</v>
      </c>
      <c r="T76" s="1" t="s">
        <v>724</v>
      </c>
      <c r="U76" s="1" t="s">
        <v>2205</v>
      </c>
      <c r="V76" s="1" t="s">
        <v>89</v>
      </c>
      <c r="W76" s="1">
        <v>11</v>
      </c>
      <c r="X76" s="1">
        <v>65593756</v>
      </c>
      <c r="Y76" s="1">
        <v>703</v>
      </c>
      <c r="Z76" s="1">
        <v>63.235829119999998</v>
      </c>
      <c r="AA76" s="1">
        <v>9.6460022189999997</v>
      </c>
      <c r="AB76" s="1">
        <v>42.976566869999999</v>
      </c>
      <c r="AC76" s="15">
        <v>5.5399999999999997E-11</v>
      </c>
      <c r="AD76" s="1">
        <v>312</v>
      </c>
      <c r="AE76" s="1"/>
      <c r="AF76" s="1"/>
      <c r="AG76" s="1"/>
      <c r="AH76" s="1"/>
      <c r="AI76" s="1"/>
      <c r="AJ76" s="1"/>
      <c r="AK76" s="1"/>
    </row>
    <row r="77" spans="1:37">
      <c r="A77" s="1" t="s">
        <v>2047</v>
      </c>
      <c r="B77" s="1">
        <v>1</v>
      </c>
      <c r="C77" s="1">
        <v>43423622</v>
      </c>
      <c r="D77" s="1" t="s">
        <v>2048</v>
      </c>
      <c r="E77" s="1" t="s">
        <v>2049</v>
      </c>
      <c r="F77" s="1">
        <v>367</v>
      </c>
      <c r="G77" s="15">
        <v>6.9999999999999996E-10</v>
      </c>
      <c r="H77" s="1"/>
      <c r="I77" s="1">
        <v>0.26880599999999999</v>
      </c>
      <c r="J77" s="1" t="s">
        <v>1723</v>
      </c>
      <c r="K77" s="1" t="s">
        <v>2050</v>
      </c>
      <c r="L77" s="1" t="s">
        <v>1848</v>
      </c>
      <c r="M77" s="1" t="s">
        <v>1411</v>
      </c>
      <c r="N77" s="1" t="s">
        <v>2051</v>
      </c>
      <c r="O77" s="1">
        <f t="shared" si="2"/>
        <v>9.1549019599857431</v>
      </c>
      <c r="P77" s="1">
        <v>8</v>
      </c>
      <c r="Q77" s="1" t="s">
        <v>2052</v>
      </c>
      <c r="R77" s="1" t="s">
        <v>2053</v>
      </c>
      <c r="S77" s="1" t="s">
        <v>2054</v>
      </c>
      <c r="T77" s="1" t="s">
        <v>1411</v>
      </c>
      <c r="U77" s="1" t="s">
        <v>1795</v>
      </c>
      <c r="V77" s="1" t="s">
        <v>4</v>
      </c>
      <c r="W77" s="1">
        <v>1</v>
      </c>
      <c r="X77" s="1">
        <v>43423955</v>
      </c>
      <c r="Y77" s="1">
        <v>703</v>
      </c>
      <c r="Z77" s="1">
        <v>95.485768269999994</v>
      </c>
      <c r="AA77" s="1">
        <v>14.823967529999999</v>
      </c>
      <c r="AB77" s="1">
        <v>41.490472760000003</v>
      </c>
      <c r="AC77" s="15">
        <v>1.1800000000000001E-10</v>
      </c>
      <c r="AD77" s="1">
        <v>333</v>
      </c>
      <c r="AE77" s="1"/>
      <c r="AF77" s="1"/>
      <c r="AG77" s="1"/>
      <c r="AH77" s="1"/>
      <c r="AI77" s="1"/>
      <c r="AJ77" s="1"/>
      <c r="AK77" s="1"/>
    </row>
    <row r="78" spans="1:37">
      <c r="A78" s="1" t="s">
        <v>2047</v>
      </c>
      <c r="B78" s="1">
        <v>1</v>
      </c>
      <c r="C78" s="1">
        <v>43423622</v>
      </c>
      <c r="D78" s="1" t="s">
        <v>2048</v>
      </c>
      <c r="E78" s="1" t="s">
        <v>2049</v>
      </c>
      <c r="F78" s="1">
        <v>203</v>
      </c>
      <c r="G78" s="15">
        <v>5.9999999999999997E-15</v>
      </c>
      <c r="H78" s="1"/>
      <c r="I78" s="1">
        <v>0.27677099999999999</v>
      </c>
      <c r="J78" s="1" t="s">
        <v>1723</v>
      </c>
      <c r="K78" s="1" t="s">
        <v>1723</v>
      </c>
      <c r="L78" s="1" t="s">
        <v>1723</v>
      </c>
      <c r="M78" s="1" t="s">
        <v>1411</v>
      </c>
      <c r="N78" s="1" t="s">
        <v>2051</v>
      </c>
      <c r="O78" s="1">
        <f t="shared" si="2"/>
        <v>14.221848749616356</v>
      </c>
      <c r="P78" s="1">
        <v>8</v>
      </c>
      <c r="Q78" s="1" t="s">
        <v>2052</v>
      </c>
      <c r="R78" s="1" t="s">
        <v>2055</v>
      </c>
      <c r="S78" s="1" t="s">
        <v>2054</v>
      </c>
      <c r="T78" s="1" t="s">
        <v>1411</v>
      </c>
      <c r="U78" s="1" t="s">
        <v>1795</v>
      </c>
      <c r="V78" s="1" t="s">
        <v>4</v>
      </c>
      <c r="W78" s="1">
        <v>1</v>
      </c>
      <c r="X78" s="1">
        <v>43423955</v>
      </c>
      <c r="Y78" s="1">
        <v>703</v>
      </c>
      <c r="Z78" s="1">
        <v>95.485768269999994</v>
      </c>
      <c r="AA78" s="1">
        <v>14.823967529999999</v>
      </c>
      <c r="AB78" s="1">
        <v>41.490472760000003</v>
      </c>
      <c r="AC78" s="15">
        <v>1.1800000000000001E-10</v>
      </c>
      <c r="AD78" s="1">
        <v>333</v>
      </c>
      <c r="AE78" s="1"/>
      <c r="AF78" s="1"/>
      <c r="AG78" s="1"/>
      <c r="AH78" s="1"/>
      <c r="AI78" s="1"/>
      <c r="AJ78" s="1"/>
      <c r="AK78" s="1"/>
    </row>
    <row r="79" spans="1:37">
      <c r="A79" s="1" t="s">
        <v>2047</v>
      </c>
      <c r="B79" s="1">
        <v>1</v>
      </c>
      <c r="C79" s="1">
        <v>43423622</v>
      </c>
      <c r="D79" s="1" t="s">
        <v>2048</v>
      </c>
      <c r="E79" s="1" t="s">
        <v>2049</v>
      </c>
      <c r="F79" s="1">
        <v>198</v>
      </c>
      <c r="G79" s="15">
        <v>4.0000000000000003E-15</v>
      </c>
      <c r="H79" s="1"/>
      <c r="I79" s="1">
        <v>0.27067000000000002</v>
      </c>
      <c r="J79" s="1" t="s">
        <v>1723</v>
      </c>
      <c r="K79" s="1" t="s">
        <v>2056</v>
      </c>
      <c r="L79" s="1" t="s">
        <v>2057</v>
      </c>
      <c r="M79" s="1" t="s">
        <v>1411</v>
      </c>
      <c r="N79" s="1" t="s">
        <v>2051</v>
      </c>
      <c r="O79" s="1">
        <f t="shared" si="2"/>
        <v>14.397940008672037</v>
      </c>
      <c r="P79" s="1">
        <v>8</v>
      </c>
      <c r="Q79" s="1" t="s">
        <v>2052</v>
      </c>
      <c r="R79" s="1" t="s">
        <v>2058</v>
      </c>
      <c r="S79" s="1" t="s">
        <v>2054</v>
      </c>
      <c r="T79" s="1" t="s">
        <v>1411</v>
      </c>
      <c r="U79" s="1" t="s">
        <v>1795</v>
      </c>
      <c r="V79" s="1" t="s">
        <v>4</v>
      </c>
      <c r="W79" s="1">
        <v>1</v>
      </c>
      <c r="X79" s="1">
        <v>43423955</v>
      </c>
      <c r="Y79" s="1">
        <v>703</v>
      </c>
      <c r="Z79" s="1">
        <v>95.485768269999994</v>
      </c>
      <c r="AA79" s="1">
        <v>14.823967529999999</v>
      </c>
      <c r="AB79" s="1">
        <v>41.490472760000003</v>
      </c>
      <c r="AC79" s="15">
        <v>1.1800000000000001E-10</v>
      </c>
      <c r="AD79" s="1">
        <v>333</v>
      </c>
      <c r="AE79" s="1"/>
      <c r="AF79" s="1"/>
      <c r="AG79" s="1"/>
      <c r="AH79" s="1"/>
      <c r="AI79" s="1"/>
      <c r="AJ79" s="1"/>
      <c r="AK79" s="1"/>
    </row>
    <row r="80" spans="1:37">
      <c r="A80" s="1" t="s">
        <v>2047</v>
      </c>
      <c r="B80" s="1">
        <v>1</v>
      </c>
      <c r="C80" s="1">
        <v>43423622</v>
      </c>
      <c r="D80" s="1" t="s">
        <v>2048</v>
      </c>
      <c r="E80" s="1" t="s">
        <v>2049</v>
      </c>
      <c r="F80" s="1">
        <v>193</v>
      </c>
      <c r="G80" s="15">
        <v>2.0000000000000002E-15</v>
      </c>
      <c r="H80" s="1"/>
      <c r="I80" s="1">
        <v>0.26877499999999999</v>
      </c>
      <c r="J80" s="1" t="s">
        <v>1723</v>
      </c>
      <c r="K80" s="1" t="s">
        <v>2059</v>
      </c>
      <c r="L80" s="1" t="s">
        <v>2060</v>
      </c>
      <c r="M80" s="1" t="s">
        <v>1411</v>
      </c>
      <c r="N80" s="1" t="s">
        <v>2061</v>
      </c>
      <c r="O80" s="1">
        <f t="shared" si="2"/>
        <v>14.698970004336019</v>
      </c>
      <c r="P80" s="1">
        <v>8</v>
      </c>
      <c r="Q80" s="1" t="s">
        <v>2062</v>
      </c>
      <c r="R80" s="1" t="s">
        <v>2063</v>
      </c>
      <c r="S80" s="1" t="s">
        <v>2054</v>
      </c>
      <c r="T80" s="1" t="s">
        <v>1411</v>
      </c>
      <c r="U80" s="1" t="s">
        <v>1795</v>
      </c>
      <c r="V80" s="1" t="s">
        <v>4</v>
      </c>
      <c r="W80" s="1">
        <v>1</v>
      </c>
      <c r="X80" s="1">
        <v>43423955</v>
      </c>
      <c r="Y80" s="1">
        <v>703</v>
      </c>
      <c r="Z80" s="1">
        <v>95.485768269999994</v>
      </c>
      <c r="AA80" s="1">
        <v>14.823967529999999</v>
      </c>
      <c r="AB80" s="1">
        <v>41.490472760000003</v>
      </c>
      <c r="AC80" s="15">
        <v>1.1800000000000001E-10</v>
      </c>
      <c r="AD80" s="1">
        <v>333</v>
      </c>
      <c r="AE80" s="1"/>
      <c r="AF80" s="1"/>
      <c r="AG80" s="1"/>
      <c r="AH80" s="1"/>
      <c r="AI80" s="1"/>
      <c r="AJ80" s="1"/>
      <c r="AK80" s="1"/>
    </row>
    <row r="81" spans="1:37">
      <c r="A81" s="1" t="s">
        <v>2047</v>
      </c>
      <c r="B81" s="1">
        <v>1</v>
      </c>
      <c r="C81" s="1">
        <v>43423622</v>
      </c>
      <c r="D81" s="1" t="s">
        <v>2048</v>
      </c>
      <c r="E81" s="1" t="s">
        <v>2049</v>
      </c>
      <c r="F81" s="1">
        <v>177</v>
      </c>
      <c r="G81" s="15">
        <v>2E-16</v>
      </c>
      <c r="H81" s="1"/>
      <c r="I81" s="1">
        <v>0.26877200000000001</v>
      </c>
      <c r="J81" s="1" t="s">
        <v>1723</v>
      </c>
      <c r="K81" s="1" t="s">
        <v>2064</v>
      </c>
      <c r="L81" s="1" t="s">
        <v>1939</v>
      </c>
      <c r="M81" s="1" t="s">
        <v>1411</v>
      </c>
      <c r="N81" s="1" t="s">
        <v>2065</v>
      </c>
      <c r="O81" s="1">
        <f t="shared" si="2"/>
        <v>15.698970004336019</v>
      </c>
      <c r="P81" s="1">
        <v>8</v>
      </c>
      <c r="Q81" s="1" t="s">
        <v>2052</v>
      </c>
      <c r="R81" s="1" t="s">
        <v>2066</v>
      </c>
      <c r="S81" s="1" t="s">
        <v>2054</v>
      </c>
      <c r="T81" s="1" t="s">
        <v>1411</v>
      </c>
      <c r="U81" s="1" t="s">
        <v>1795</v>
      </c>
      <c r="V81" s="1" t="s">
        <v>4</v>
      </c>
      <c r="W81" s="1">
        <v>1</v>
      </c>
      <c r="X81" s="1">
        <v>43423955</v>
      </c>
      <c r="Y81" s="1">
        <v>703</v>
      </c>
      <c r="Z81" s="1">
        <v>95.485768269999994</v>
      </c>
      <c r="AA81" s="1">
        <v>14.823967529999999</v>
      </c>
      <c r="AB81" s="1">
        <v>41.490472760000003</v>
      </c>
      <c r="AC81" s="15">
        <v>1.1800000000000001E-10</v>
      </c>
      <c r="AD81" s="1">
        <v>333</v>
      </c>
      <c r="AE81" s="1"/>
      <c r="AF81" s="1"/>
      <c r="AG81" s="1"/>
      <c r="AH81" s="1"/>
      <c r="AI81" s="1"/>
      <c r="AJ81" s="1"/>
      <c r="AK81" s="1"/>
    </row>
    <row r="82" spans="1:37">
      <c r="A82" s="1" t="s">
        <v>1844</v>
      </c>
      <c r="B82" s="1">
        <v>11</v>
      </c>
      <c r="C82" s="1">
        <v>65644363</v>
      </c>
      <c r="D82" s="1" t="s">
        <v>1845</v>
      </c>
      <c r="E82" s="1" t="s">
        <v>1846</v>
      </c>
      <c r="F82" s="1">
        <v>219</v>
      </c>
      <c r="G82" s="15">
        <v>7.0000000000000005E-14</v>
      </c>
      <c r="H82" s="1"/>
      <c r="I82" s="1">
        <v>0.334513</v>
      </c>
      <c r="J82" s="1" t="s">
        <v>1723</v>
      </c>
      <c r="K82" s="1" t="s">
        <v>1847</v>
      </c>
      <c r="L82" s="1" t="s">
        <v>1848</v>
      </c>
      <c r="M82" s="1" t="s">
        <v>1849</v>
      </c>
      <c r="N82" s="1" t="s">
        <v>1782</v>
      </c>
      <c r="O82" s="1">
        <f t="shared" si="2"/>
        <v>13.154901959985743</v>
      </c>
      <c r="P82" s="1">
        <v>2</v>
      </c>
      <c r="Q82" s="1" t="s">
        <v>1783</v>
      </c>
      <c r="R82" s="1" t="s">
        <v>1801</v>
      </c>
      <c r="S82" s="1" t="s">
        <v>1850</v>
      </c>
      <c r="T82" s="1" t="s">
        <v>723</v>
      </c>
      <c r="U82" s="1" t="s">
        <v>852</v>
      </c>
      <c r="V82" s="1" t="s">
        <v>89</v>
      </c>
      <c r="W82" s="1">
        <v>11</v>
      </c>
      <c r="X82" s="1">
        <v>65644027</v>
      </c>
      <c r="Y82" s="1">
        <v>703</v>
      </c>
      <c r="Z82" s="1">
        <v>68.358778090000001</v>
      </c>
      <c r="AA82" s="1">
        <v>10.35166152</v>
      </c>
      <c r="AB82" s="1">
        <v>43.608229659999999</v>
      </c>
      <c r="AC82" s="15">
        <v>4.0100000000000002E-11</v>
      </c>
      <c r="AD82" s="1">
        <v>336</v>
      </c>
      <c r="AE82" s="1"/>
      <c r="AF82" s="1"/>
      <c r="AG82" s="1"/>
      <c r="AH82" s="1"/>
      <c r="AI82" s="1"/>
      <c r="AJ82" s="1"/>
      <c r="AK82" s="1"/>
    </row>
    <row r="83" spans="1:37">
      <c r="A83" s="1" t="s">
        <v>2074</v>
      </c>
      <c r="B83" s="1">
        <v>1</v>
      </c>
      <c r="C83" s="1">
        <v>43416514</v>
      </c>
      <c r="D83" s="1" t="s">
        <v>2075</v>
      </c>
      <c r="E83" s="1" t="s">
        <v>2076</v>
      </c>
      <c r="F83" s="1">
        <v>74</v>
      </c>
      <c r="G83" s="15">
        <v>5.0000000000000004E-44</v>
      </c>
      <c r="H83" s="1"/>
      <c r="I83" s="1">
        <v>0.22358500000000001</v>
      </c>
      <c r="J83" s="1" t="s">
        <v>1723</v>
      </c>
      <c r="K83" s="1" t="s">
        <v>2077</v>
      </c>
      <c r="L83" s="1" t="s">
        <v>2078</v>
      </c>
      <c r="M83" s="1" t="s">
        <v>1411</v>
      </c>
      <c r="N83" s="1" t="s">
        <v>2079</v>
      </c>
      <c r="O83" s="1">
        <f t="shared" si="2"/>
        <v>43.301029995663981</v>
      </c>
      <c r="P83" s="1">
        <v>9</v>
      </c>
      <c r="Q83" s="1" t="s">
        <v>2080</v>
      </c>
      <c r="R83" s="1" t="s">
        <v>2081</v>
      </c>
      <c r="S83" s="1" t="s">
        <v>2082</v>
      </c>
      <c r="T83" s="1" t="s">
        <v>1411</v>
      </c>
      <c r="U83" s="1" t="s">
        <v>2083</v>
      </c>
      <c r="V83" s="1" t="s">
        <v>4</v>
      </c>
      <c r="W83" s="1">
        <v>1</v>
      </c>
      <c r="X83" s="1">
        <v>43416158</v>
      </c>
      <c r="Y83" s="1">
        <v>703</v>
      </c>
      <c r="Z83" s="1">
        <v>95.485768269999994</v>
      </c>
      <c r="AA83" s="1">
        <v>14.823967529999999</v>
      </c>
      <c r="AB83" s="1">
        <v>41.490472760000003</v>
      </c>
      <c r="AC83" s="15">
        <v>1.1800000000000001E-10</v>
      </c>
      <c r="AD83" s="1">
        <v>356</v>
      </c>
      <c r="AE83" s="1"/>
      <c r="AF83" s="1"/>
      <c r="AG83" s="1"/>
      <c r="AH83" s="1"/>
      <c r="AI83" s="1"/>
      <c r="AJ83" s="1"/>
      <c r="AK83" s="1"/>
    </row>
    <row r="84" spans="1:37">
      <c r="A84" s="1" t="s">
        <v>2074</v>
      </c>
      <c r="B84" s="1">
        <v>1</v>
      </c>
      <c r="C84" s="1">
        <v>43416514</v>
      </c>
      <c r="D84" s="1" t="s">
        <v>2075</v>
      </c>
      <c r="E84" s="1" t="s">
        <v>2084</v>
      </c>
      <c r="F84" s="1">
        <v>71</v>
      </c>
      <c r="G84" s="15">
        <v>2E-45</v>
      </c>
      <c r="H84" s="1"/>
      <c r="I84" s="1">
        <v>0.75897999999999999</v>
      </c>
      <c r="J84" s="1" t="s">
        <v>1723</v>
      </c>
      <c r="K84" s="1" t="s">
        <v>1723</v>
      </c>
      <c r="L84" s="1" t="s">
        <v>1723</v>
      </c>
      <c r="M84" s="1" t="s">
        <v>1411</v>
      </c>
      <c r="N84" s="1" t="s">
        <v>2079</v>
      </c>
      <c r="O84" s="1">
        <f t="shared" si="2"/>
        <v>44.698970004336019</v>
      </c>
      <c r="P84" s="1">
        <v>9</v>
      </c>
      <c r="Q84" s="1" t="s">
        <v>2080</v>
      </c>
      <c r="R84" s="1" t="s">
        <v>2085</v>
      </c>
      <c r="S84" s="1" t="s">
        <v>2082</v>
      </c>
      <c r="T84" s="1" t="s">
        <v>1411</v>
      </c>
      <c r="U84" s="1" t="s">
        <v>2083</v>
      </c>
      <c r="V84" s="1" t="s">
        <v>4</v>
      </c>
      <c r="W84" s="1">
        <v>1</v>
      </c>
      <c r="X84" s="1">
        <v>43416158</v>
      </c>
      <c r="Y84" s="1">
        <v>703</v>
      </c>
      <c r="Z84" s="1">
        <v>95.485768269999994</v>
      </c>
      <c r="AA84" s="1">
        <v>14.823967529999999</v>
      </c>
      <c r="AB84" s="1">
        <v>41.490472760000003</v>
      </c>
      <c r="AC84" s="15">
        <v>1.1800000000000001E-10</v>
      </c>
      <c r="AD84" s="1">
        <v>356</v>
      </c>
      <c r="AE84" s="1"/>
      <c r="AF84" s="1"/>
      <c r="AG84" s="1"/>
      <c r="AH84" s="1"/>
      <c r="AI84" s="1"/>
      <c r="AJ84" s="1"/>
      <c r="AK84" s="1"/>
    </row>
    <row r="85" spans="1:37">
      <c r="A85" s="1" t="s">
        <v>2074</v>
      </c>
      <c r="B85" s="1">
        <v>1</v>
      </c>
      <c r="C85" s="1">
        <v>43416514</v>
      </c>
      <c r="D85" s="1" t="s">
        <v>2075</v>
      </c>
      <c r="E85" s="1" t="s">
        <v>2084</v>
      </c>
      <c r="F85" s="1">
        <v>66</v>
      </c>
      <c r="G85" s="15">
        <v>6E-49</v>
      </c>
      <c r="H85" s="1"/>
      <c r="I85" s="1">
        <v>0.77188599999999996</v>
      </c>
      <c r="J85" s="1" t="s">
        <v>1723</v>
      </c>
      <c r="K85" s="1" t="s">
        <v>2086</v>
      </c>
      <c r="L85" s="1" t="s">
        <v>2087</v>
      </c>
      <c r="M85" s="1" t="s">
        <v>1411</v>
      </c>
      <c r="N85" s="1" t="s">
        <v>2079</v>
      </c>
      <c r="O85" s="1">
        <f t="shared" si="2"/>
        <v>48.221848749616356</v>
      </c>
      <c r="P85" s="1">
        <v>9</v>
      </c>
      <c r="Q85" s="1" t="s">
        <v>2080</v>
      </c>
      <c r="R85" s="1" t="s">
        <v>2088</v>
      </c>
      <c r="S85" s="1" t="s">
        <v>2082</v>
      </c>
      <c r="T85" s="1" t="s">
        <v>1411</v>
      </c>
      <c r="U85" s="1" t="s">
        <v>2083</v>
      </c>
      <c r="V85" s="1" t="s">
        <v>4</v>
      </c>
      <c r="W85" s="1">
        <v>1</v>
      </c>
      <c r="X85" s="1">
        <v>43416158</v>
      </c>
      <c r="Y85" s="1">
        <v>703</v>
      </c>
      <c r="Z85" s="1">
        <v>95.485768269999994</v>
      </c>
      <c r="AA85" s="1">
        <v>14.823967529999999</v>
      </c>
      <c r="AB85" s="1">
        <v>41.490472760000003</v>
      </c>
      <c r="AC85" s="15">
        <v>1.1800000000000001E-10</v>
      </c>
      <c r="AD85" s="1">
        <v>356</v>
      </c>
      <c r="AE85" s="1"/>
      <c r="AF85" s="1"/>
      <c r="AG85" s="1"/>
      <c r="AH85" s="1"/>
      <c r="AI85" s="1"/>
      <c r="AJ85" s="1"/>
      <c r="AK85" s="1"/>
    </row>
    <row r="86" spans="1:37">
      <c r="A86" s="1" t="s">
        <v>2074</v>
      </c>
      <c r="B86" s="1">
        <v>1</v>
      </c>
      <c r="C86" s="1">
        <v>43416514</v>
      </c>
      <c r="D86" s="1" t="s">
        <v>2075</v>
      </c>
      <c r="E86" s="1" t="s">
        <v>2076</v>
      </c>
      <c r="F86" s="1">
        <v>416</v>
      </c>
      <c r="G86" s="15">
        <v>5.0000000000000001E-9</v>
      </c>
      <c r="H86" s="1"/>
      <c r="I86" s="1">
        <v>0.22364300000000001</v>
      </c>
      <c r="J86" s="1" t="s">
        <v>1723</v>
      </c>
      <c r="K86" s="1" t="s">
        <v>2221</v>
      </c>
      <c r="L86" s="1" t="s">
        <v>2182</v>
      </c>
      <c r="M86" s="1" t="s">
        <v>1411</v>
      </c>
      <c r="N86" s="1" t="s">
        <v>2222</v>
      </c>
      <c r="O86" s="1">
        <f t="shared" si="2"/>
        <v>8.3010299956639813</v>
      </c>
      <c r="P86" s="1">
        <v>16</v>
      </c>
      <c r="Q86" s="1" t="s">
        <v>2223</v>
      </c>
      <c r="R86" s="1" t="s">
        <v>2224</v>
      </c>
      <c r="S86" s="1" t="s">
        <v>2082</v>
      </c>
      <c r="T86" s="1" t="s">
        <v>1411</v>
      </c>
      <c r="U86" s="1" t="s">
        <v>2083</v>
      </c>
      <c r="V86" s="1" t="s">
        <v>4</v>
      </c>
      <c r="W86" s="1">
        <v>1</v>
      </c>
      <c r="X86" s="1">
        <v>43416158</v>
      </c>
      <c r="Y86" s="1">
        <v>703</v>
      </c>
      <c r="Z86" s="1">
        <v>95.485768269999994</v>
      </c>
      <c r="AA86" s="1">
        <v>14.823967529999999</v>
      </c>
      <c r="AB86" s="1">
        <v>41.490472760000003</v>
      </c>
      <c r="AC86" s="15">
        <v>1.1800000000000001E-10</v>
      </c>
      <c r="AD86" s="1">
        <v>356</v>
      </c>
      <c r="AE86" s="1"/>
      <c r="AF86" s="1"/>
      <c r="AG86" s="1"/>
      <c r="AH86" s="1"/>
      <c r="AI86" s="1"/>
      <c r="AJ86" s="1"/>
      <c r="AK86" s="1"/>
    </row>
    <row r="87" spans="1:37">
      <c r="A87" s="1" t="s">
        <v>2243</v>
      </c>
      <c r="B87" s="1">
        <v>2</v>
      </c>
      <c r="C87" s="1">
        <v>225696969</v>
      </c>
      <c r="D87" s="1" t="s">
        <v>2244</v>
      </c>
      <c r="E87" s="1" t="s">
        <v>2245</v>
      </c>
      <c r="F87" s="1">
        <v>373</v>
      </c>
      <c r="G87" s="15">
        <v>8.0000000000000003E-10</v>
      </c>
      <c r="H87" s="1" t="s">
        <v>1926</v>
      </c>
      <c r="I87" s="1">
        <v>0.68489999999999995</v>
      </c>
      <c r="J87" s="1" t="s">
        <v>1723</v>
      </c>
      <c r="K87" s="1" t="s">
        <v>2246</v>
      </c>
      <c r="L87" s="1" t="s">
        <v>2247</v>
      </c>
      <c r="M87" s="1" t="s">
        <v>125</v>
      </c>
      <c r="N87" s="1" t="s">
        <v>2248</v>
      </c>
      <c r="O87" s="1">
        <f t="shared" si="2"/>
        <v>9.0969100130080562</v>
      </c>
      <c r="P87" s="1">
        <v>20</v>
      </c>
      <c r="Q87" s="1" t="s">
        <v>2249</v>
      </c>
      <c r="R87" s="1" t="s">
        <v>2250</v>
      </c>
      <c r="S87" s="1" t="s">
        <v>2251</v>
      </c>
      <c r="T87" s="1" t="s">
        <v>125</v>
      </c>
      <c r="U87" s="1" t="s">
        <v>2252</v>
      </c>
      <c r="V87" s="1" t="s">
        <v>123</v>
      </c>
      <c r="W87" s="1">
        <v>2</v>
      </c>
      <c r="X87" s="1">
        <v>225697363</v>
      </c>
      <c r="Y87" s="1">
        <v>703</v>
      </c>
      <c r="Z87" s="1">
        <v>-67.161057650000004</v>
      </c>
      <c r="AA87" s="1">
        <v>10.48302035</v>
      </c>
      <c r="AB87" s="1">
        <v>41.045182930000003</v>
      </c>
      <c r="AC87" s="15">
        <v>1.49E-10</v>
      </c>
      <c r="AD87" s="1">
        <v>394</v>
      </c>
      <c r="AE87" s="1"/>
      <c r="AF87" s="1"/>
      <c r="AG87" s="1"/>
      <c r="AH87" s="1"/>
      <c r="AI87" s="1"/>
      <c r="AJ87" s="1"/>
      <c r="AK87" s="1"/>
    </row>
    <row r="88" spans="1:37">
      <c r="A88" s="1" t="s">
        <v>2017</v>
      </c>
      <c r="B88" s="1">
        <v>10</v>
      </c>
      <c r="C88" s="1">
        <v>71100726</v>
      </c>
      <c r="D88" s="1" t="s">
        <v>2018</v>
      </c>
      <c r="E88" s="1" t="s">
        <v>2019</v>
      </c>
      <c r="F88" s="1">
        <v>6</v>
      </c>
      <c r="G88" s="15" t="s">
        <v>2020</v>
      </c>
      <c r="H88" s="1"/>
      <c r="I88" s="1">
        <v>0.147868</v>
      </c>
      <c r="J88" s="1" t="s">
        <v>1723</v>
      </c>
      <c r="K88" s="1" t="s">
        <v>1723</v>
      </c>
      <c r="L88" s="1" t="s">
        <v>1723</v>
      </c>
      <c r="M88" s="1" t="s">
        <v>30</v>
      </c>
      <c r="N88" s="1" t="s">
        <v>2021</v>
      </c>
      <c r="O88" s="1">
        <v>360.04500000000002</v>
      </c>
      <c r="P88" s="1">
        <v>6</v>
      </c>
      <c r="Q88" s="1" t="s">
        <v>2022</v>
      </c>
      <c r="R88" s="1" t="s">
        <v>2023</v>
      </c>
      <c r="S88" s="1" t="s">
        <v>2024</v>
      </c>
      <c r="T88" s="1" t="s">
        <v>30</v>
      </c>
      <c r="U88" s="1" t="s">
        <v>2025</v>
      </c>
      <c r="V88" s="1" t="s">
        <v>27</v>
      </c>
      <c r="W88" s="1">
        <v>10</v>
      </c>
      <c r="X88" s="1">
        <v>71101136</v>
      </c>
      <c r="Y88" s="1">
        <v>703</v>
      </c>
      <c r="Z88" s="1">
        <v>-75.825727520000001</v>
      </c>
      <c r="AA88" s="1">
        <v>9.8535891269999993</v>
      </c>
      <c r="AB88" s="1">
        <v>59.216709799999997</v>
      </c>
      <c r="AC88" s="15">
        <v>1.41E-14</v>
      </c>
      <c r="AD88" s="1">
        <v>410</v>
      </c>
      <c r="AE88" s="1"/>
      <c r="AF88" s="1"/>
      <c r="AG88" s="1"/>
      <c r="AH88" s="1"/>
      <c r="AI88" s="1"/>
      <c r="AJ88" s="1"/>
      <c r="AK88" s="1"/>
    </row>
    <row r="89" spans="1:37">
      <c r="A89" s="1" t="s">
        <v>2037</v>
      </c>
      <c r="B89" s="1">
        <v>1</v>
      </c>
      <c r="C89" s="1">
        <v>43420154</v>
      </c>
      <c r="D89" s="1" t="s">
        <v>2038</v>
      </c>
      <c r="E89" s="1" t="s">
        <v>2039</v>
      </c>
      <c r="F89" s="1">
        <v>115</v>
      </c>
      <c r="G89" s="15">
        <v>5.9999999999999995E-25</v>
      </c>
      <c r="H89" s="1"/>
      <c r="I89" s="1">
        <v>0.25106400000000001</v>
      </c>
      <c r="J89" s="1" t="s">
        <v>1723</v>
      </c>
      <c r="K89" s="1" t="s">
        <v>1723</v>
      </c>
      <c r="L89" s="1" t="s">
        <v>1723</v>
      </c>
      <c r="M89" s="1" t="s">
        <v>1411</v>
      </c>
      <c r="N89" s="1" t="s">
        <v>2040</v>
      </c>
      <c r="O89" s="1">
        <f t="shared" ref="O89:O103" si="3">-1*LOG10(G89)</f>
        <v>24.221848749616356</v>
      </c>
      <c r="P89" s="1">
        <v>8</v>
      </c>
      <c r="Q89" s="1" t="s">
        <v>2041</v>
      </c>
      <c r="R89" s="1" t="s">
        <v>2042</v>
      </c>
      <c r="S89" s="1" t="s">
        <v>2043</v>
      </c>
      <c r="T89" s="1" t="s">
        <v>1411</v>
      </c>
      <c r="U89" s="1" t="s">
        <v>1786</v>
      </c>
      <c r="V89" s="1" t="s">
        <v>4</v>
      </c>
      <c r="W89" s="1">
        <v>1</v>
      </c>
      <c r="X89" s="1">
        <v>43419737</v>
      </c>
      <c r="Y89" s="1">
        <v>703</v>
      </c>
      <c r="Z89" s="1">
        <v>95.485768269999994</v>
      </c>
      <c r="AA89" s="1">
        <v>14.823967529999999</v>
      </c>
      <c r="AB89" s="1">
        <v>41.490472760000003</v>
      </c>
      <c r="AC89" s="15">
        <v>1.1800000000000001E-10</v>
      </c>
      <c r="AD89" s="1">
        <v>417</v>
      </c>
      <c r="AE89" s="1"/>
      <c r="AF89" s="1"/>
      <c r="AG89" s="1"/>
      <c r="AH89" s="1"/>
      <c r="AI89" s="1"/>
      <c r="AJ89" s="1"/>
      <c r="AK89" s="1"/>
    </row>
    <row r="90" spans="1:37">
      <c r="A90" s="1" t="s">
        <v>2037</v>
      </c>
      <c r="B90" s="1">
        <v>1</v>
      </c>
      <c r="C90" s="1">
        <v>43420154</v>
      </c>
      <c r="D90" s="1" t="s">
        <v>2038</v>
      </c>
      <c r="E90" s="1" t="s">
        <v>2039</v>
      </c>
      <c r="F90" s="1">
        <v>107</v>
      </c>
      <c r="G90" s="15">
        <v>3.0000000000000001E-26</v>
      </c>
      <c r="H90" s="1"/>
      <c r="I90" s="1">
        <v>0.22367600000000001</v>
      </c>
      <c r="J90" s="1" t="s">
        <v>1723</v>
      </c>
      <c r="K90" s="1" t="s">
        <v>2044</v>
      </c>
      <c r="L90" s="1" t="s">
        <v>2045</v>
      </c>
      <c r="M90" s="1" t="s">
        <v>1411</v>
      </c>
      <c r="N90" s="1" t="s">
        <v>2040</v>
      </c>
      <c r="O90" s="1">
        <f t="shared" si="3"/>
        <v>25.522878745280337</v>
      </c>
      <c r="P90" s="1">
        <v>8</v>
      </c>
      <c r="Q90" s="1" t="s">
        <v>2041</v>
      </c>
      <c r="R90" s="1" t="s">
        <v>2046</v>
      </c>
      <c r="S90" s="1" t="s">
        <v>2043</v>
      </c>
      <c r="T90" s="1" t="s">
        <v>1411</v>
      </c>
      <c r="U90" s="1" t="s">
        <v>1786</v>
      </c>
      <c r="V90" s="1" t="s">
        <v>4</v>
      </c>
      <c r="W90" s="1">
        <v>1</v>
      </c>
      <c r="X90" s="1">
        <v>43419737</v>
      </c>
      <c r="Y90" s="1">
        <v>703</v>
      </c>
      <c r="Z90" s="1">
        <v>95.485768269999994</v>
      </c>
      <c r="AA90" s="1">
        <v>14.823967529999999</v>
      </c>
      <c r="AB90" s="1">
        <v>41.490472760000003</v>
      </c>
      <c r="AC90" s="15">
        <v>1.1800000000000001E-10</v>
      </c>
      <c r="AD90" s="1">
        <v>417</v>
      </c>
      <c r="AE90" s="1"/>
      <c r="AF90" s="1"/>
      <c r="AG90" s="1"/>
      <c r="AH90" s="1"/>
      <c r="AI90" s="1"/>
      <c r="AJ90" s="1"/>
      <c r="AK90" s="1"/>
    </row>
    <row r="91" spans="1:37">
      <c r="A91" s="1" t="s">
        <v>1955</v>
      </c>
      <c r="B91" s="1">
        <v>1</v>
      </c>
      <c r="C91" s="1">
        <v>32139635</v>
      </c>
      <c r="D91" s="1" t="s">
        <v>1956</v>
      </c>
      <c r="E91" s="1" t="s">
        <v>1957</v>
      </c>
      <c r="F91" s="1">
        <v>262</v>
      </c>
      <c r="G91" s="15">
        <v>3.0000000000000001E-12</v>
      </c>
      <c r="H91" s="1"/>
      <c r="I91" s="1" t="s">
        <v>1734</v>
      </c>
      <c r="J91" s="1" t="s">
        <v>1723</v>
      </c>
      <c r="K91" s="1" t="s">
        <v>1958</v>
      </c>
      <c r="L91" s="1" t="s">
        <v>1959</v>
      </c>
      <c r="M91" s="1" t="s">
        <v>788</v>
      </c>
      <c r="N91" s="1" t="s">
        <v>1905</v>
      </c>
      <c r="O91" s="1">
        <f t="shared" si="3"/>
        <v>11.522878745280337</v>
      </c>
      <c r="P91" s="1">
        <v>4</v>
      </c>
      <c r="Q91" s="1" t="s">
        <v>1892</v>
      </c>
      <c r="R91" s="1" t="s">
        <v>1906</v>
      </c>
      <c r="S91" s="1" t="s">
        <v>1960</v>
      </c>
      <c r="T91" s="1" t="s">
        <v>788</v>
      </c>
      <c r="U91" s="1" t="s">
        <v>1053</v>
      </c>
      <c r="V91" s="1" t="s">
        <v>91</v>
      </c>
      <c r="W91" s="1">
        <v>1</v>
      </c>
      <c r="X91" s="1">
        <v>32140053</v>
      </c>
      <c r="Y91" s="1">
        <v>703</v>
      </c>
      <c r="Z91" s="1">
        <v>-64.139520410000003</v>
      </c>
      <c r="AA91" s="1">
        <v>10.21491342</v>
      </c>
      <c r="AB91" s="1">
        <v>39.425938209999998</v>
      </c>
      <c r="AC91" s="15">
        <v>3.4100000000000001E-10</v>
      </c>
      <c r="AD91" s="1">
        <v>418</v>
      </c>
      <c r="AE91" s="1"/>
      <c r="AF91" s="1"/>
      <c r="AG91" s="1"/>
      <c r="AH91" s="1"/>
      <c r="AI91" s="1"/>
      <c r="AJ91" s="1"/>
      <c r="AK91" s="1"/>
    </row>
    <row r="92" spans="1:37">
      <c r="A92" s="1" t="s">
        <v>1720</v>
      </c>
      <c r="B92" s="1">
        <v>11</v>
      </c>
      <c r="C92" s="1">
        <v>65594820</v>
      </c>
      <c r="D92" s="1" t="s">
        <v>1721</v>
      </c>
      <c r="E92" s="1" t="s">
        <v>1722</v>
      </c>
      <c r="F92" s="1">
        <v>464</v>
      </c>
      <c r="G92" s="15">
        <v>2E-8</v>
      </c>
      <c r="H92" s="1"/>
      <c r="I92" s="1">
        <v>0.352769</v>
      </c>
      <c r="J92" s="1" t="s">
        <v>1723</v>
      </c>
      <c r="K92" s="1" t="s">
        <v>1724</v>
      </c>
      <c r="L92" s="1" t="s">
        <v>1725</v>
      </c>
      <c r="M92" s="1" t="s">
        <v>724</v>
      </c>
      <c r="N92" s="1" t="s">
        <v>1726</v>
      </c>
      <c r="O92" s="1">
        <f t="shared" si="3"/>
        <v>7.6989700043360187</v>
      </c>
      <c r="P92" s="1">
        <v>1</v>
      </c>
      <c r="Q92" s="1" t="s">
        <v>1727</v>
      </c>
      <c r="R92" s="1" t="s">
        <v>1728</v>
      </c>
      <c r="S92" s="1" t="s">
        <v>1729</v>
      </c>
      <c r="T92" s="1" t="s">
        <v>724</v>
      </c>
      <c r="U92" s="1" t="s">
        <v>1730</v>
      </c>
      <c r="V92" s="1" t="s">
        <v>89</v>
      </c>
      <c r="W92" s="1">
        <v>11</v>
      </c>
      <c r="X92" s="1">
        <v>65594324</v>
      </c>
      <c r="Y92" s="1">
        <v>703</v>
      </c>
      <c r="Z92" s="1">
        <v>63.235829119999998</v>
      </c>
      <c r="AA92" s="1">
        <v>9.6460022189999997</v>
      </c>
      <c r="AB92" s="1">
        <v>42.976566869999999</v>
      </c>
      <c r="AC92" s="15">
        <v>5.5399999999999997E-11</v>
      </c>
      <c r="AD92" s="1">
        <v>496</v>
      </c>
      <c r="AE92" s="1"/>
      <c r="AF92" s="1"/>
      <c r="AG92" s="1"/>
      <c r="AH92" s="1"/>
      <c r="AI92" s="1"/>
      <c r="AJ92" s="1"/>
      <c r="AK92" s="1"/>
    </row>
    <row r="93" spans="1:37">
      <c r="A93" s="1" t="s">
        <v>2188</v>
      </c>
      <c r="B93" s="1">
        <v>11</v>
      </c>
      <c r="C93" s="1">
        <v>65599656</v>
      </c>
      <c r="D93" s="1" t="s">
        <v>2189</v>
      </c>
      <c r="E93" s="1" t="s">
        <v>2190</v>
      </c>
      <c r="F93" s="1">
        <v>442</v>
      </c>
      <c r="G93" s="15">
        <v>1E-8</v>
      </c>
      <c r="H93" s="1"/>
      <c r="I93" s="1" t="s">
        <v>1734</v>
      </c>
      <c r="J93" s="1" t="s">
        <v>1723</v>
      </c>
      <c r="K93" s="1" t="s">
        <v>2191</v>
      </c>
      <c r="L93" s="1" t="s">
        <v>2192</v>
      </c>
      <c r="M93" s="1" t="s">
        <v>724</v>
      </c>
      <c r="N93" s="1" t="s">
        <v>2193</v>
      </c>
      <c r="O93" s="1">
        <f t="shared" si="3"/>
        <v>8</v>
      </c>
      <c r="P93" s="1">
        <v>12</v>
      </c>
      <c r="Q93" s="1" t="s">
        <v>2194</v>
      </c>
      <c r="R93" s="1" t="s">
        <v>2195</v>
      </c>
      <c r="S93" s="1" t="s">
        <v>2196</v>
      </c>
      <c r="T93" s="1" t="s">
        <v>724</v>
      </c>
      <c r="U93" s="1" t="s">
        <v>2197</v>
      </c>
      <c r="V93" s="1" t="s">
        <v>89</v>
      </c>
      <c r="W93" s="1">
        <v>11</v>
      </c>
      <c r="X93" s="1">
        <v>65599052</v>
      </c>
      <c r="Y93" s="1">
        <v>703</v>
      </c>
      <c r="Z93" s="1">
        <v>63.235829119999998</v>
      </c>
      <c r="AA93" s="1">
        <v>9.6460022189999997</v>
      </c>
      <c r="AB93" s="1">
        <v>42.976566869999999</v>
      </c>
      <c r="AC93" s="15">
        <v>5.5399999999999997E-11</v>
      </c>
      <c r="AD93" s="1">
        <v>604</v>
      </c>
      <c r="AE93" s="1"/>
      <c r="AF93" s="1"/>
      <c r="AG93" s="1"/>
      <c r="AH93" s="1"/>
      <c r="AI93" s="1"/>
      <c r="AJ93" s="1"/>
      <c r="AK93" s="1"/>
    </row>
    <row r="94" spans="1:37">
      <c r="A94" s="1" t="s">
        <v>2004</v>
      </c>
      <c r="B94" s="1">
        <v>10</v>
      </c>
      <c r="C94" s="1">
        <v>71111666</v>
      </c>
      <c r="D94" s="1" t="s">
        <v>2005</v>
      </c>
      <c r="E94" s="1" t="s">
        <v>2006</v>
      </c>
      <c r="F94" s="1">
        <v>248</v>
      </c>
      <c r="G94" s="15">
        <v>8.0000000000000002E-13</v>
      </c>
      <c r="H94" s="1"/>
      <c r="I94" s="1" t="s">
        <v>1734</v>
      </c>
      <c r="J94" s="1" t="s">
        <v>1723</v>
      </c>
      <c r="K94" s="1" t="s">
        <v>2007</v>
      </c>
      <c r="L94" s="1" t="s">
        <v>2008</v>
      </c>
      <c r="M94" s="1" t="s">
        <v>30</v>
      </c>
      <c r="N94" s="1" t="s">
        <v>1970</v>
      </c>
      <c r="O94" s="1">
        <f t="shared" si="3"/>
        <v>12.096910013008056</v>
      </c>
      <c r="P94" s="1">
        <v>5</v>
      </c>
      <c r="Q94" s="1" t="s">
        <v>1971</v>
      </c>
      <c r="R94" s="1" t="s">
        <v>1972</v>
      </c>
      <c r="S94" s="1" t="s">
        <v>2009</v>
      </c>
      <c r="T94" s="1" t="s">
        <v>30</v>
      </c>
      <c r="U94" s="1" t="s">
        <v>2010</v>
      </c>
      <c r="V94" s="1" t="s">
        <v>27</v>
      </c>
      <c r="W94" s="1">
        <v>10</v>
      </c>
      <c r="X94" s="1">
        <v>71111034</v>
      </c>
      <c r="Y94" s="1">
        <v>703</v>
      </c>
      <c r="Z94" s="1">
        <v>-117.45370939999999</v>
      </c>
      <c r="AA94" s="1">
        <v>19.003618329999998</v>
      </c>
      <c r="AB94" s="1">
        <v>38.199781219999998</v>
      </c>
      <c r="AC94" s="15">
        <v>6.3899999999999996E-10</v>
      </c>
      <c r="AD94" s="1">
        <v>632</v>
      </c>
      <c r="AE94" s="1"/>
      <c r="AF94" s="1"/>
      <c r="AG94" s="1"/>
      <c r="AH94" s="1"/>
      <c r="AI94" s="1"/>
      <c r="AJ94" s="1"/>
      <c r="AK94" s="1"/>
    </row>
    <row r="95" spans="1:37">
      <c r="A95" s="1" t="s">
        <v>1731</v>
      </c>
      <c r="B95" s="1">
        <v>11</v>
      </c>
      <c r="C95" s="1">
        <v>65604862</v>
      </c>
      <c r="D95" s="1" t="s">
        <v>1732</v>
      </c>
      <c r="E95" s="1" t="s">
        <v>1733</v>
      </c>
      <c r="F95" s="1">
        <v>291</v>
      </c>
      <c r="G95" s="15">
        <v>1.9999999999999999E-11</v>
      </c>
      <c r="H95" s="1"/>
      <c r="I95" s="1" t="s">
        <v>1734</v>
      </c>
      <c r="J95" s="1" t="s">
        <v>1723</v>
      </c>
      <c r="K95" s="1" t="s">
        <v>1735</v>
      </c>
      <c r="L95" s="1" t="s">
        <v>1736</v>
      </c>
      <c r="M95" s="1" t="s">
        <v>1737</v>
      </c>
      <c r="N95" s="1" t="s">
        <v>1738</v>
      </c>
      <c r="O95" s="1">
        <f t="shared" si="3"/>
        <v>10.698970004336019</v>
      </c>
      <c r="P95" s="1">
        <v>1</v>
      </c>
      <c r="Q95" s="1" t="s">
        <v>1739</v>
      </c>
      <c r="R95" s="1" t="s">
        <v>1740</v>
      </c>
      <c r="S95" s="1" t="s">
        <v>1741</v>
      </c>
      <c r="T95" s="1" t="s">
        <v>724</v>
      </c>
      <c r="U95" s="1" t="s">
        <v>1742</v>
      </c>
      <c r="V95" s="1" t="s">
        <v>89</v>
      </c>
      <c r="W95" s="1">
        <v>11</v>
      </c>
      <c r="X95" s="1">
        <v>65604195</v>
      </c>
      <c r="Y95" s="1">
        <v>703</v>
      </c>
      <c r="Z95" s="1">
        <v>66.164752300000004</v>
      </c>
      <c r="AA95" s="1">
        <v>9.7506223169999995</v>
      </c>
      <c r="AB95" s="1">
        <v>46.045661090000003</v>
      </c>
      <c r="AC95" s="15">
        <v>1.1600000000000001E-11</v>
      </c>
      <c r="AD95" s="1">
        <v>667</v>
      </c>
      <c r="AE95" s="1"/>
      <c r="AF95" s="1"/>
      <c r="AG95" s="1"/>
      <c r="AH95" s="1"/>
      <c r="AI95" s="1"/>
      <c r="AJ95" s="1"/>
      <c r="AK95" s="1"/>
    </row>
    <row r="96" spans="1:37">
      <c r="A96" s="1" t="s">
        <v>1731</v>
      </c>
      <c r="B96" s="1">
        <v>11</v>
      </c>
      <c r="C96" s="1">
        <v>65604862</v>
      </c>
      <c r="D96" s="1" t="s">
        <v>1732</v>
      </c>
      <c r="E96" s="1" t="s">
        <v>1733</v>
      </c>
      <c r="F96" s="1">
        <v>292</v>
      </c>
      <c r="G96" s="15">
        <v>1.9999999999999999E-11</v>
      </c>
      <c r="H96" s="1"/>
      <c r="I96" s="1" t="s">
        <v>1734</v>
      </c>
      <c r="J96" s="1" t="s">
        <v>1723</v>
      </c>
      <c r="K96" s="1" t="s">
        <v>1735</v>
      </c>
      <c r="L96" s="1" t="s">
        <v>1736</v>
      </c>
      <c r="M96" s="1" t="s">
        <v>1737</v>
      </c>
      <c r="N96" s="1" t="s">
        <v>1738</v>
      </c>
      <c r="O96" s="1">
        <f t="shared" si="3"/>
        <v>10.698970004336019</v>
      </c>
      <c r="P96" s="1">
        <v>1</v>
      </c>
      <c r="Q96" s="1" t="s">
        <v>1739</v>
      </c>
      <c r="R96" s="1" t="s">
        <v>1740</v>
      </c>
      <c r="S96" s="1" t="s">
        <v>1741</v>
      </c>
      <c r="T96" s="1" t="s">
        <v>1012</v>
      </c>
      <c r="U96" s="1" t="s">
        <v>1742</v>
      </c>
      <c r="V96" s="1" t="s">
        <v>89</v>
      </c>
      <c r="W96" s="1">
        <v>11</v>
      </c>
      <c r="X96" s="1">
        <v>65604195</v>
      </c>
      <c r="Y96" s="1">
        <v>703</v>
      </c>
      <c r="Z96" s="1">
        <v>66.164752300000004</v>
      </c>
      <c r="AA96" s="1">
        <v>9.7506223169999995</v>
      </c>
      <c r="AB96" s="1">
        <v>46.045661090000003</v>
      </c>
      <c r="AC96" s="15">
        <v>1.1600000000000001E-11</v>
      </c>
      <c r="AD96" s="1">
        <v>667</v>
      </c>
      <c r="AE96" s="1"/>
      <c r="AF96" s="1"/>
      <c r="AG96" s="1"/>
      <c r="AH96" s="1"/>
      <c r="AI96" s="1"/>
      <c r="AJ96" s="1"/>
      <c r="AK96" s="1"/>
    </row>
    <row r="97" spans="1:37">
      <c r="A97" s="1" t="s">
        <v>2282</v>
      </c>
      <c r="B97" s="1">
        <v>10</v>
      </c>
      <c r="C97" s="1">
        <v>68177328</v>
      </c>
      <c r="D97" s="1" t="s">
        <v>2283</v>
      </c>
      <c r="E97" s="1" t="s">
        <v>2284</v>
      </c>
      <c r="F97" s="1">
        <v>383</v>
      </c>
      <c r="G97" s="15">
        <v>1.0000000000000001E-9</v>
      </c>
      <c r="H97" s="1" t="s">
        <v>1926</v>
      </c>
      <c r="I97" s="1">
        <v>0.74560000000000004</v>
      </c>
      <c r="J97" s="1" t="s">
        <v>1723</v>
      </c>
      <c r="K97" s="1" t="s">
        <v>2285</v>
      </c>
      <c r="L97" s="1" t="s">
        <v>2286</v>
      </c>
      <c r="M97" s="1" t="s">
        <v>1470</v>
      </c>
      <c r="N97" s="1" t="s">
        <v>2287</v>
      </c>
      <c r="O97" s="1">
        <f t="shared" si="3"/>
        <v>9</v>
      </c>
      <c r="P97" s="1"/>
      <c r="Q97" s="1" t="s">
        <v>2288</v>
      </c>
      <c r="R97" s="1" t="s">
        <v>2289</v>
      </c>
      <c r="S97" s="1" t="s">
        <v>2290</v>
      </c>
      <c r="T97" s="1" t="s">
        <v>1470</v>
      </c>
      <c r="U97" s="1" t="s">
        <v>2291</v>
      </c>
      <c r="V97" s="1" t="s">
        <v>62</v>
      </c>
      <c r="W97" s="1">
        <v>10</v>
      </c>
      <c r="X97" s="1">
        <v>68176604</v>
      </c>
      <c r="Y97" s="1">
        <v>703</v>
      </c>
      <c r="Z97" s="1">
        <v>130.5297721</v>
      </c>
      <c r="AA97" s="1">
        <v>20.421957809999999</v>
      </c>
      <c r="AB97" s="1">
        <v>40.853042899999998</v>
      </c>
      <c r="AC97" s="15">
        <v>1.64E-10</v>
      </c>
      <c r="AD97" s="1">
        <v>724</v>
      </c>
      <c r="AE97" s="1"/>
      <c r="AF97" s="1"/>
      <c r="AG97" s="1"/>
      <c r="AH97" s="1"/>
      <c r="AI97" s="1"/>
      <c r="AJ97" s="1"/>
      <c r="AK97" s="1"/>
    </row>
    <row r="98" spans="1:37">
      <c r="A98" s="1" t="s">
        <v>2178</v>
      </c>
      <c r="B98" s="1">
        <v>1</v>
      </c>
      <c r="C98" s="1">
        <v>202175151</v>
      </c>
      <c r="D98" s="1" t="s">
        <v>2179</v>
      </c>
      <c r="E98" s="1" t="s">
        <v>2180</v>
      </c>
      <c r="F98" s="1">
        <v>393</v>
      </c>
      <c r="G98" s="15">
        <v>2.0000000000000001E-9</v>
      </c>
      <c r="H98" s="1"/>
      <c r="I98" s="1" t="s">
        <v>1734</v>
      </c>
      <c r="J98" s="1" t="s">
        <v>1723</v>
      </c>
      <c r="K98" s="1" t="s">
        <v>2181</v>
      </c>
      <c r="L98" s="1" t="s">
        <v>2182</v>
      </c>
      <c r="M98" s="1" t="s">
        <v>47</v>
      </c>
      <c r="N98" s="1" t="s">
        <v>2183</v>
      </c>
      <c r="O98" s="1">
        <f t="shared" si="3"/>
        <v>8.6989700043360187</v>
      </c>
      <c r="P98" s="1">
        <v>11</v>
      </c>
      <c r="Q98" s="1" t="s">
        <v>2184</v>
      </c>
      <c r="R98" s="1" t="s">
        <v>2185</v>
      </c>
      <c r="S98" s="1" t="s">
        <v>2186</v>
      </c>
      <c r="T98" s="1" t="s">
        <v>47</v>
      </c>
      <c r="U98" s="1" t="s">
        <v>2187</v>
      </c>
      <c r="V98" s="1" t="s">
        <v>45</v>
      </c>
      <c r="W98" s="1">
        <v>1</v>
      </c>
      <c r="X98" s="1">
        <v>202175888</v>
      </c>
      <c r="Y98" s="1">
        <v>703</v>
      </c>
      <c r="Z98" s="1">
        <v>-69.635206890000006</v>
      </c>
      <c r="AA98" s="1">
        <v>10.52064919</v>
      </c>
      <c r="AB98" s="1">
        <v>43.809940330000003</v>
      </c>
      <c r="AC98" s="15">
        <v>3.6200000000000002E-11</v>
      </c>
      <c r="AD98" s="1">
        <v>737</v>
      </c>
      <c r="AE98" s="1"/>
      <c r="AF98" s="1"/>
      <c r="AG98" s="1"/>
      <c r="AH98" s="1"/>
      <c r="AI98" s="1"/>
      <c r="AJ98" s="1"/>
      <c r="AK98" s="1"/>
    </row>
    <row r="99" spans="1:37">
      <c r="A99" s="1" t="s">
        <v>2272</v>
      </c>
      <c r="B99" s="1">
        <v>1</v>
      </c>
      <c r="C99" s="1">
        <v>32091779</v>
      </c>
      <c r="D99" s="1" t="s">
        <v>2273</v>
      </c>
      <c r="E99" s="1" t="s">
        <v>2274</v>
      </c>
      <c r="F99" s="1">
        <v>443</v>
      </c>
      <c r="G99" s="15">
        <v>1E-8</v>
      </c>
      <c r="H99" s="1"/>
      <c r="I99" s="1" t="s">
        <v>1723</v>
      </c>
      <c r="J99" s="1" t="s">
        <v>1723</v>
      </c>
      <c r="K99" s="1" t="s">
        <v>2275</v>
      </c>
      <c r="L99" s="1" t="s">
        <v>2276</v>
      </c>
      <c r="M99" s="1" t="s">
        <v>896</v>
      </c>
      <c r="N99" s="1" t="s">
        <v>2277</v>
      </c>
      <c r="O99" s="1">
        <f t="shared" si="3"/>
        <v>8</v>
      </c>
      <c r="P99" s="1"/>
      <c r="Q99" s="1" t="s">
        <v>2278</v>
      </c>
      <c r="R99" s="1" t="s">
        <v>2279</v>
      </c>
      <c r="S99" s="1" t="s">
        <v>2280</v>
      </c>
      <c r="T99" s="1" t="s">
        <v>896</v>
      </c>
      <c r="U99" s="1" t="s">
        <v>2281</v>
      </c>
      <c r="V99" s="1" t="s">
        <v>91</v>
      </c>
      <c r="W99" s="1">
        <v>1</v>
      </c>
      <c r="X99" s="1">
        <v>32092525</v>
      </c>
      <c r="Y99" s="1">
        <v>703</v>
      </c>
      <c r="Z99" s="1">
        <v>-108.6202388</v>
      </c>
      <c r="AA99" s="1">
        <v>9.3031359689999995</v>
      </c>
      <c r="AB99" s="1">
        <v>136.32100209999999</v>
      </c>
      <c r="AC99" s="15">
        <v>1.7000000000000001E-31</v>
      </c>
      <c r="AD99" s="1">
        <v>746</v>
      </c>
      <c r="AE99" s="1"/>
      <c r="AF99" s="1"/>
      <c r="AG99" s="1"/>
      <c r="AH99" s="1"/>
      <c r="AI99" s="1"/>
      <c r="AJ99" s="1"/>
      <c r="AK99" s="1"/>
    </row>
    <row r="100" spans="1:37">
      <c r="A100" s="1" t="s">
        <v>1974</v>
      </c>
      <c r="B100" s="1">
        <v>10</v>
      </c>
      <c r="C100" s="1">
        <v>71099109</v>
      </c>
      <c r="D100" s="1" t="s">
        <v>1975</v>
      </c>
      <c r="E100" s="1" t="s">
        <v>1976</v>
      </c>
      <c r="F100" s="1">
        <v>124</v>
      </c>
      <c r="G100" s="15">
        <v>2.0000000000000001E-22</v>
      </c>
      <c r="H100" s="1"/>
      <c r="I100" s="1">
        <v>0.92930000000000001</v>
      </c>
      <c r="J100" s="1" t="s">
        <v>1723</v>
      </c>
      <c r="K100" s="1" t="s">
        <v>1977</v>
      </c>
      <c r="L100" s="1" t="s">
        <v>1978</v>
      </c>
      <c r="M100" s="1" t="s">
        <v>30</v>
      </c>
      <c r="N100" s="1" t="s">
        <v>1970</v>
      </c>
      <c r="O100" s="1">
        <f t="shared" si="3"/>
        <v>21.698970004336019</v>
      </c>
      <c r="P100" s="1">
        <v>5</v>
      </c>
      <c r="Q100" s="1" t="s">
        <v>1971</v>
      </c>
      <c r="R100" s="1" t="s">
        <v>1979</v>
      </c>
      <c r="S100" s="1" t="s">
        <v>1980</v>
      </c>
      <c r="T100" s="1" t="s">
        <v>30</v>
      </c>
      <c r="U100" s="1" t="s">
        <v>1966</v>
      </c>
      <c r="V100" s="1" t="s">
        <v>27</v>
      </c>
      <c r="W100" s="1">
        <v>10</v>
      </c>
      <c r="X100" s="1">
        <v>71098351</v>
      </c>
      <c r="Y100" s="1">
        <v>703</v>
      </c>
      <c r="Z100" s="1">
        <v>-73.543154180000002</v>
      </c>
      <c r="AA100" s="1">
        <v>9.8293355919999996</v>
      </c>
      <c r="AB100" s="1">
        <v>55.980423379999998</v>
      </c>
      <c r="AC100" s="15">
        <v>7.3200000000000006E-14</v>
      </c>
      <c r="AD100" s="1">
        <v>758</v>
      </c>
      <c r="AE100" s="1"/>
      <c r="AF100" s="1"/>
      <c r="AG100" s="1"/>
      <c r="AH100" s="1"/>
      <c r="AI100" s="1"/>
      <c r="AJ100" s="1"/>
      <c r="AK100" s="1"/>
    </row>
    <row r="101" spans="1:37">
      <c r="A101" s="1" t="s">
        <v>1974</v>
      </c>
      <c r="B101" s="1">
        <v>10</v>
      </c>
      <c r="C101" s="1">
        <v>71099109</v>
      </c>
      <c r="D101" s="1" t="s">
        <v>1975</v>
      </c>
      <c r="E101" s="1" t="s">
        <v>1981</v>
      </c>
      <c r="F101" s="1">
        <v>109</v>
      </c>
      <c r="G101" s="15">
        <v>6.0000000000000002E-26</v>
      </c>
      <c r="H101" s="1"/>
      <c r="I101" s="1">
        <v>6.6000000000000003E-2</v>
      </c>
      <c r="J101" s="1" t="s">
        <v>1723</v>
      </c>
      <c r="K101" s="1" t="s">
        <v>1982</v>
      </c>
      <c r="L101" s="1" t="s">
        <v>1983</v>
      </c>
      <c r="M101" s="1" t="s">
        <v>30</v>
      </c>
      <c r="N101" s="1" t="s">
        <v>1970</v>
      </c>
      <c r="O101" s="1">
        <f t="shared" si="3"/>
        <v>25.221848749616356</v>
      </c>
      <c r="P101" s="1">
        <v>5</v>
      </c>
      <c r="Q101" s="1" t="s">
        <v>1971</v>
      </c>
      <c r="R101" s="1" t="s">
        <v>1984</v>
      </c>
      <c r="S101" s="1" t="s">
        <v>1980</v>
      </c>
      <c r="T101" s="1" t="s">
        <v>30</v>
      </c>
      <c r="U101" s="1" t="s">
        <v>1966</v>
      </c>
      <c r="V101" s="1" t="s">
        <v>27</v>
      </c>
      <c r="W101" s="1">
        <v>10</v>
      </c>
      <c r="X101" s="1">
        <v>71098351</v>
      </c>
      <c r="Y101" s="1">
        <v>703</v>
      </c>
      <c r="Z101" s="1">
        <v>-73.543154180000002</v>
      </c>
      <c r="AA101" s="1">
        <v>9.8293355919999996</v>
      </c>
      <c r="AB101" s="1">
        <v>55.980423379999998</v>
      </c>
      <c r="AC101" s="15">
        <v>7.3200000000000006E-14</v>
      </c>
      <c r="AD101" s="1">
        <v>758</v>
      </c>
      <c r="AE101" s="1"/>
      <c r="AF101" s="1"/>
      <c r="AG101" s="1"/>
      <c r="AH101" s="1"/>
      <c r="AI101" s="1"/>
      <c r="AJ101" s="1"/>
      <c r="AK101" s="1"/>
    </row>
    <row r="102" spans="1:37">
      <c r="A102" s="1" t="s">
        <v>1974</v>
      </c>
      <c r="B102" s="1">
        <v>10</v>
      </c>
      <c r="C102" s="1">
        <v>71099109</v>
      </c>
      <c r="D102" s="1" t="s">
        <v>1975</v>
      </c>
      <c r="E102" s="1" t="s">
        <v>1985</v>
      </c>
      <c r="F102" s="1">
        <v>133</v>
      </c>
      <c r="G102" s="15">
        <v>9.9999999999999991E-22</v>
      </c>
      <c r="H102" s="1"/>
      <c r="I102" s="1" t="s">
        <v>1734</v>
      </c>
      <c r="J102" s="1" t="s">
        <v>1723</v>
      </c>
      <c r="K102" s="1" t="s">
        <v>1986</v>
      </c>
      <c r="L102" s="1" t="s">
        <v>1987</v>
      </c>
      <c r="M102" s="1" t="s">
        <v>30</v>
      </c>
      <c r="N102" s="1" t="s">
        <v>1988</v>
      </c>
      <c r="O102" s="1">
        <f t="shared" si="3"/>
        <v>21</v>
      </c>
      <c r="P102" s="1">
        <v>5</v>
      </c>
      <c r="Q102" s="1" t="s">
        <v>1971</v>
      </c>
      <c r="R102" s="1" t="s">
        <v>1989</v>
      </c>
      <c r="S102" s="1" t="s">
        <v>1980</v>
      </c>
      <c r="T102" s="1" t="s">
        <v>30</v>
      </c>
      <c r="U102" s="1" t="s">
        <v>1966</v>
      </c>
      <c r="V102" s="1" t="s">
        <v>27</v>
      </c>
      <c r="W102" s="1">
        <v>10</v>
      </c>
      <c r="X102" s="1">
        <v>71098351</v>
      </c>
      <c r="Y102" s="1">
        <v>703</v>
      </c>
      <c r="Z102" s="1">
        <v>-73.543154180000002</v>
      </c>
      <c r="AA102" s="1">
        <v>9.8293355919999996</v>
      </c>
      <c r="AB102" s="1">
        <v>55.980423379999998</v>
      </c>
      <c r="AC102" s="15">
        <v>7.3200000000000006E-14</v>
      </c>
      <c r="AD102" s="1">
        <v>758</v>
      </c>
      <c r="AE102" s="1"/>
      <c r="AF102" s="1"/>
      <c r="AG102" s="1"/>
      <c r="AH102" s="1"/>
      <c r="AI102" s="1"/>
      <c r="AJ102" s="1"/>
      <c r="AK102" s="1"/>
    </row>
    <row r="103" spans="1:37">
      <c r="A103" s="1" t="s">
        <v>1974</v>
      </c>
      <c r="B103" s="1">
        <v>10</v>
      </c>
      <c r="C103" s="1">
        <v>71099109</v>
      </c>
      <c r="D103" s="1" t="s">
        <v>1975</v>
      </c>
      <c r="E103" s="1" t="s">
        <v>1985</v>
      </c>
      <c r="F103" s="1">
        <v>130</v>
      </c>
      <c r="G103" s="15">
        <v>5.9999999999999998E-22</v>
      </c>
      <c r="H103" s="1" t="s">
        <v>1990</v>
      </c>
      <c r="I103" s="1" t="s">
        <v>1734</v>
      </c>
      <c r="J103" s="1" t="s">
        <v>1723</v>
      </c>
      <c r="K103" s="1" t="s">
        <v>1991</v>
      </c>
      <c r="L103" s="1" t="s">
        <v>1987</v>
      </c>
      <c r="M103" s="1" t="s">
        <v>30</v>
      </c>
      <c r="N103" s="1" t="s">
        <v>1988</v>
      </c>
      <c r="O103" s="1">
        <f t="shared" si="3"/>
        <v>21.221848749616356</v>
      </c>
      <c r="P103" s="1">
        <v>5</v>
      </c>
      <c r="Q103" s="1" t="s">
        <v>1971</v>
      </c>
      <c r="R103" s="1" t="s">
        <v>1989</v>
      </c>
      <c r="S103" s="1" t="s">
        <v>1980</v>
      </c>
      <c r="T103" s="1" t="s">
        <v>30</v>
      </c>
      <c r="U103" s="1" t="s">
        <v>1966</v>
      </c>
      <c r="V103" s="1" t="s">
        <v>27</v>
      </c>
      <c r="W103" s="1">
        <v>10</v>
      </c>
      <c r="X103" s="1">
        <v>71098351</v>
      </c>
      <c r="Y103" s="1">
        <v>703</v>
      </c>
      <c r="Z103" s="1">
        <v>-73.543154180000002</v>
      </c>
      <c r="AA103" s="1">
        <v>9.8293355919999996</v>
      </c>
      <c r="AB103" s="1">
        <v>55.980423379999998</v>
      </c>
      <c r="AC103" s="15">
        <v>7.3200000000000006E-14</v>
      </c>
      <c r="AD103" s="1">
        <v>758</v>
      </c>
      <c r="AE103" s="1"/>
      <c r="AF103" s="1"/>
      <c r="AG103" s="1"/>
      <c r="AH103" s="1"/>
      <c r="AI103" s="1"/>
      <c r="AJ103" s="1"/>
      <c r="AK103" s="1"/>
    </row>
    <row r="104" spans="1:37">
      <c r="A104" s="1" t="s">
        <v>1974</v>
      </c>
      <c r="B104" s="1">
        <v>10</v>
      </c>
      <c r="C104" s="1">
        <v>71099109</v>
      </c>
      <c r="D104" s="1" t="s">
        <v>1975</v>
      </c>
      <c r="E104" s="1" t="s">
        <v>1981</v>
      </c>
      <c r="F104" s="1">
        <v>3</v>
      </c>
      <c r="G104" s="15" t="s">
        <v>2011</v>
      </c>
      <c r="H104" s="1"/>
      <c r="I104" s="1">
        <v>0.113894</v>
      </c>
      <c r="J104" s="1" t="s">
        <v>1723</v>
      </c>
      <c r="K104" s="1" t="s">
        <v>2012</v>
      </c>
      <c r="L104" s="1" t="s">
        <v>2013</v>
      </c>
      <c r="M104" s="1" t="s">
        <v>30</v>
      </c>
      <c r="N104" s="1" t="s">
        <v>2014</v>
      </c>
      <c r="O104" s="1">
        <v>481.6</v>
      </c>
      <c r="P104" s="1">
        <v>6</v>
      </c>
      <c r="Q104" s="1" t="s">
        <v>2015</v>
      </c>
      <c r="R104" s="1" t="s">
        <v>2016</v>
      </c>
      <c r="S104" s="1" t="s">
        <v>1980</v>
      </c>
      <c r="T104" s="1" t="s">
        <v>30</v>
      </c>
      <c r="U104" s="1" t="s">
        <v>1966</v>
      </c>
      <c r="V104" s="1" t="s">
        <v>27</v>
      </c>
      <c r="W104" s="1">
        <v>10</v>
      </c>
      <c r="X104" s="1">
        <v>71098351</v>
      </c>
      <c r="Y104" s="1">
        <v>703</v>
      </c>
      <c r="Z104" s="1">
        <v>-73.543154180000002</v>
      </c>
      <c r="AA104" s="1">
        <v>9.8293355919999996</v>
      </c>
      <c r="AB104" s="1">
        <v>55.980423379999998</v>
      </c>
      <c r="AC104" s="15">
        <v>7.3200000000000006E-14</v>
      </c>
      <c r="AD104" s="1">
        <v>758</v>
      </c>
      <c r="AE104" s="1"/>
      <c r="AF104" s="1"/>
      <c r="AG104" s="1"/>
      <c r="AH104" s="1"/>
      <c r="AI104" s="1"/>
      <c r="AJ104" s="1"/>
      <c r="AK104" s="1"/>
    </row>
    <row r="105" spans="1:37">
      <c r="A105" s="1" t="s">
        <v>1974</v>
      </c>
      <c r="B105" s="1">
        <v>10</v>
      </c>
      <c r="C105" s="1">
        <v>71099109</v>
      </c>
      <c r="D105" s="1" t="s">
        <v>1975</v>
      </c>
      <c r="E105" s="1" t="s">
        <v>1976</v>
      </c>
      <c r="F105" s="1">
        <v>376</v>
      </c>
      <c r="G105" s="15">
        <v>8.9999999999999999E-10</v>
      </c>
      <c r="H105" s="1"/>
      <c r="I105" s="1">
        <v>0.88486900000000002</v>
      </c>
      <c r="J105" s="1" t="s">
        <v>1723</v>
      </c>
      <c r="K105" s="1" t="s">
        <v>2032</v>
      </c>
      <c r="L105" s="1" t="s">
        <v>2033</v>
      </c>
      <c r="M105" s="1" t="s">
        <v>30</v>
      </c>
      <c r="N105" s="1" t="s">
        <v>2034</v>
      </c>
      <c r="O105" s="1">
        <f t="shared" ref="O105:O115" si="4">-1*LOG10(G105)</f>
        <v>9.0457574905606748</v>
      </c>
      <c r="P105" s="1">
        <v>7</v>
      </c>
      <c r="Q105" s="1" t="s">
        <v>2035</v>
      </c>
      <c r="R105" s="1" t="s">
        <v>2036</v>
      </c>
      <c r="S105" s="1" t="s">
        <v>1980</v>
      </c>
      <c r="T105" s="1" t="s">
        <v>30</v>
      </c>
      <c r="U105" s="1" t="s">
        <v>1966</v>
      </c>
      <c r="V105" s="1" t="s">
        <v>27</v>
      </c>
      <c r="W105" s="1">
        <v>10</v>
      </c>
      <c r="X105" s="1">
        <v>71098351</v>
      </c>
      <c r="Y105" s="1">
        <v>703</v>
      </c>
      <c r="Z105" s="1">
        <v>-73.543154180000002</v>
      </c>
      <c r="AA105" s="1">
        <v>9.8293355919999996</v>
      </c>
      <c r="AB105" s="1">
        <v>55.980423379999998</v>
      </c>
      <c r="AC105" s="15">
        <v>7.3200000000000006E-14</v>
      </c>
      <c r="AD105" s="1">
        <v>758</v>
      </c>
      <c r="AE105" s="1"/>
      <c r="AF105" s="1"/>
      <c r="AG105" s="1"/>
      <c r="AH105" s="1"/>
      <c r="AI105" s="1"/>
      <c r="AJ105" s="1"/>
      <c r="AK105" s="1"/>
    </row>
    <row r="106" spans="1:37">
      <c r="A106" s="1" t="s">
        <v>1974</v>
      </c>
      <c r="B106" s="1">
        <v>10</v>
      </c>
      <c r="C106" s="1">
        <v>71099109</v>
      </c>
      <c r="D106" s="1" t="s">
        <v>1975</v>
      </c>
      <c r="E106" s="1" t="s">
        <v>1981</v>
      </c>
      <c r="F106" s="1">
        <v>283</v>
      </c>
      <c r="G106" s="15">
        <v>9.9999999999999994E-12</v>
      </c>
      <c r="H106" s="1"/>
      <c r="I106" s="1">
        <v>0.1169</v>
      </c>
      <c r="J106" s="1" t="s">
        <v>1723</v>
      </c>
      <c r="K106" s="1" t="s">
        <v>2225</v>
      </c>
      <c r="L106" s="1" t="s">
        <v>2226</v>
      </c>
      <c r="M106" s="1" t="s">
        <v>30</v>
      </c>
      <c r="N106" s="1" t="s">
        <v>2222</v>
      </c>
      <c r="O106" s="1">
        <f t="shared" si="4"/>
        <v>11</v>
      </c>
      <c r="P106" s="1">
        <v>16</v>
      </c>
      <c r="Q106" s="1" t="s">
        <v>2227</v>
      </c>
      <c r="R106" s="1" t="s">
        <v>2228</v>
      </c>
      <c r="S106" s="1" t="s">
        <v>1980</v>
      </c>
      <c r="T106" s="1" t="s">
        <v>30</v>
      </c>
      <c r="U106" s="1" t="s">
        <v>1966</v>
      </c>
      <c r="V106" s="1" t="s">
        <v>27</v>
      </c>
      <c r="W106" s="1">
        <v>10</v>
      </c>
      <c r="X106" s="1">
        <v>71098351</v>
      </c>
      <c r="Y106" s="1">
        <v>703</v>
      </c>
      <c r="Z106" s="1">
        <v>-73.543154180000002</v>
      </c>
      <c r="AA106" s="1">
        <v>9.8293355919999996</v>
      </c>
      <c r="AB106" s="1">
        <v>55.980423379999998</v>
      </c>
      <c r="AC106" s="15">
        <v>7.3200000000000006E-14</v>
      </c>
      <c r="AD106" s="1">
        <v>758</v>
      </c>
      <c r="AE106" s="1"/>
      <c r="AF106" s="1"/>
      <c r="AG106" s="1"/>
      <c r="AH106" s="1"/>
      <c r="AI106" s="1"/>
      <c r="AJ106" s="1"/>
      <c r="AK106" s="1"/>
    </row>
    <row r="107" spans="1:37">
      <c r="A107" s="1" t="s">
        <v>1974</v>
      </c>
      <c r="B107" s="1">
        <v>10</v>
      </c>
      <c r="C107" s="1">
        <v>71099109</v>
      </c>
      <c r="D107" s="1" t="s">
        <v>1975</v>
      </c>
      <c r="E107" s="1" t="s">
        <v>1985</v>
      </c>
      <c r="F107" s="1">
        <v>506</v>
      </c>
      <c r="G107" s="15">
        <v>4.9999999999999998E-8</v>
      </c>
      <c r="H107" s="1"/>
      <c r="I107" s="1" t="s">
        <v>1734</v>
      </c>
      <c r="J107" s="1" t="s">
        <v>1723</v>
      </c>
      <c r="K107" s="1" t="s">
        <v>1723</v>
      </c>
      <c r="L107" s="1" t="s">
        <v>1723</v>
      </c>
      <c r="M107" s="1" t="s">
        <v>30</v>
      </c>
      <c r="N107" s="1" t="s">
        <v>2229</v>
      </c>
      <c r="O107" s="1">
        <f t="shared" si="4"/>
        <v>7.3010299956639813</v>
      </c>
      <c r="P107" s="1">
        <v>17</v>
      </c>
      <c r="Q107" s="1" t="s">
        <v>2230</v>
      </c>
      <c r="R107" s="1" t="s">
        <v>2231</v>
      </c>
      <c r="S107" s="1" t="s">
        <v>1980</v>
      </c>
      <c r="T107" s="1" t="s">
        <v>30</v>
      </c>
      <c r="U107" s="1" t="s">
        <v>1966</v>
      </c>
      <c r="V107" s="1" t="s">
        <v>27</v>
      </c>
      <c r="W107" s="1">
        <v>10</v>
      </c>
      <c r="X107" s="1">
        <v>71098351</v>
      </c>
      <c r="Y107" s="1">
        <v>703</v>
      </c>
      <c r="Z107" s="1">
        <v>-73.543154180000002</v>
      </c>
      <c r="AA107" s="1">
        <v>9.8293355919999996</v>
      </c>
      <c r="AB107" s="1">
        <v>55.980423379999998</v>
      </c>
      <c r="AC107" s="15">
        <v>7.3200000000000006E-14</v>
      </c>
      <c r="AD107" s="1">
        <v>758</v>
      </c>
      <c r="AE107" s="1"/>
      <c r="AF107" s="1"/>
      <c r="AG107" s="1"/>
      <c r="AH107" s="1"/>
      <c r="AI107" s="1"/>
      <c r="AJ107" s="1"/>
      <c r="AK107" s="1"/>
    </row>
    <row r="108" spans="1:37">
      <c r="A108" s="1" t="s">
        <v>1974</v>
      </c>
      <c r="B108" s="1">
        <v>10</v>
      </c>
      <c r="C108" s="1">
        <v>71099109</v>
      </c>
      <c r="D108" s="1" t="s">
        <v>1975</v>
      </c>
      <c r="E108" s="1" t="s">
        <v>1985</v>
      </c>
      <c r="F108" s="1">
        <v>311</v>
      </c>
      <c r="G108" s="15">
        <v>5.0000000000000002E-11</v>
      </c>
      <c r="H108" s="1"/>
      <c r="I108" s="1" t="s">
        <v>1734</v>
      </c>
      <c r="J108" s="1" t="s">
        <v>1723</v>
      </c>
      <c r="K108" s="1" t="s">
        <v>2232</v>
      </c>
      <c r="L108" s="1" t="s">
        <v>1734</v>
      </c>
      <c r="M108" s="1" t="s">
        <v>30</v>
      </c>
      <c r="N108" s="1" t="s">
        <v>2229</v>
      </c>
      <c r="O108" s="1">
        <f t="shared" si="4"/>
        <v>10.301029995663981</v>
      </c>
      <c r="P108" s="1">
        <v>17</v>
      </c>
      <c r="Q108" s="1" t="s">
        <v>2230</v>
      </c>
      <c r="R108" s="1" t="s">
        <v>2233</v>
      </c>
      <c r="S108" s="1" t="s">
        <v>1980</v>
      </c>
      <c r="T108" s="1" t="s">
        <v>30</v>
      </c>
      <c r="U108" s="1" t="s">
        <v>1966</v>
      </c>
      <c r="V108" s="1" t="s">
        <v>27</v>
      </c>
      <c r="W108" s="1">
        <v>10</v>
      </c>
      <c r="X108" s="1">
        <v>71098351</v>
      </c>
      <c r="Y108" s="1">
        <v>703</v>
      </c>
      <c r="Z108" s="1">
        <v>-73.543154180000002</v>
      </c>
      <c r="AA108" s="1">
        <v>9.8293355919999996</v>
      </c>
      <c r="AB108" s="1">
        <v>55.980423379999998</v>
      </c>
      <c r="AC108" s="15">
        <v>7.3200000000000006E-14</v>
      </c>
      <c r="AD108" s="1">
        <v>758</v>
      </c>
      <c r="AE108" s="1"/>
      <c r="AF108" s="1"/>
      <c r="AG108" s="1"/>
      <c r="AH108" s="1"/>
      <c r="AI108" s="1"/>
      <c r="AJ108" s="1"/>
      <c r="AK108" s="1"/>
    </row>
    <row r="109" spans="1:37">
      <c r="A109" s="1" t="s">
        <v>2163</v>
      </c>
      <c r="B109" s="1">
        <v>7</v>
      </c>
      <c r="C109" s="1">
        <v>75654977</v>
      </c>
      <c r="D109" s="1" t="s">
        <v>2164</v>
      </c>
      <c r="E109" s="1" t="s">
        <v>2165</v>
      </c>
      <c r="F109" s="1">
        <v>189</v>
      </c>
      <c r="G109" s="15">
        <v>7.0000000000000003E-16</v>
      </c>
      <c r="H109" s="1"/>
      <c r="I109" s="1">
        <v>0.20034299999999999</v>
      </c>
      <c r="J109" s="1" t="s">
        <v>1723</v>
      </c>
      <c r="K109" s="1" t="s">
        <v>1723</v>
      </c>
      <c r="L109" s="1" t="s">
        <v>1723</v>
      </c>
      <c r="M109" s="1" t="s">
        <v>1265</v>
      </c>
      <c r="N109" s="1" t="s">
        <v>2138</v>
      </c>
      <c r="O109" s="1">
        <f t="shared" si="4"/>
        <v>15.154901959985743</v>
      </c>
      <c r="P109" s="1">
        <v>10</v>
      </c>
      <c r="Q109" s="1" t="s">
        <v>2149</v>
      </c>
      <c r="R109" s="1" t="s">
        <v>2150</v>
      </c>
      <c r="S109" s="1" t="s">
        <v>2166</v>
      </c>
      <c r="T109" s="1" t="s">
        <v>1265</v>
      </c>
      <c r="U109" s="1" t="s">
        <v>1345</v>
      </c>
      <c r="V109" s="1" t="s">
        <v>12</v>
      </c>
      <c r="W109" s="1">
        <v>7</v>
      </c>
      <c r="X109" s="1">
        <v>75655838</v>
      </c>
      <c r="Y109" s="1">
        <v>703</v>
      </c>
      <c r="Z109" s="1">
        <v>-79.660005290000001</v>
      </c>
      <c r="AA109" s="1">
        <v>12.530244570000001</v>
      </c>
      <c r="AB109" s="1">
        <v>40.416766590000002</v>
      </c>
      <c r="AC109" s="15">
        <v>2.0499999999999999E-10</v>
      </c>
      <c r="AD109" s="1">
        <v>861</v>
      </c>
      <c r="AE109" s="1"/>
      <c r="AF109" s="1"/>
      <c r="AG109" s="1"/>
      <c r="AH109" s="1"/>
      <c r="AI109" s="1"/>
      <c r="AJ109" s="1"/>
      <c r="AK109" s="1"/>
    </row>
    <row r="110" spans="1:37">
      <c r="A110" s="1" t="s">
        <v>2170</v>
      </c>
      <c r="B110" s="1">
        <v>11</v>
      </c>
      <c r="C110" s="1">
        <v>65603252</v>
      </c>
      <c r="D110" s="1" t="s">
        <v>2171</v>
      </c>
      <c r="E110" s="1" t="s">
        <v>2172</v>
      </c>
      <c r="F110" s="1">
        <v>161</v>
      </c>
      <c r="G110" s="15">
        <v>6.9999999999999997E-18</v>
      </c>
      <c r="H110" s="1"/>
      <c r="I110" s="1">
        <v>0.50787899999999997</v>
      </c>
      <c r="J110" s="1" t="s">
        <v>1723</v>
      </c>
      <c r="K110" s="1" t="s">
        <v>2173</v>
      </c>
      <c r="L110" s="1" t="s">
        <v>2174</v>
      </c>
      <c r="M110" s="1" t="s">
        <v>2175</v>
      </c>
      <c r="N110" s="1" t="s">
        <v>2138</v>
      </c>
      <c r="O110" s="1">
        <f t="shared" si="4"/>
        <v>17.154901959985743</v>
      </c>
      <c r="P110" s="1">
        <v>10</v>
      </c>
      <c r="Q110" s="1" t="s">
        <v>2139</v>
      </c>
      <c r="R110" s="1" t="s">
        <v>2145</v>
      </c>
      <c r="S110" s="1" t="s">
        <v>2176</v>
      </c>
      <c r="T110" s="1" t="s">
        <v>724</v>
      </c>
      <c r="U110" s="1" t="s">
        <v>1742</v>
      </c>
      <c r="V110" s="1" t="s">
        <v>89</v>
      </c>
      <c r="W110" s="1">
        <v>11</v>
      </c>
      <c r="X110" s="1">
        <v>65604195</v>
      </c>
      <c r="Y110" s="1">
        <v>703</v>
      </c>
      <c r="Z110" s="1">
        <v>66.164752300000004</v>
      </c>
      <c r="AA110" s="1">
        <v>9.7506223169999995</v>
      </c>
      <c r="AB110" s="1">
        <v>46.045661090000003</v>
      </c>
      <c r="AC110" s="15">
        <v>1.1600000000000001E-11</v>
      </c>
      <c r="AD110" s="1">
        <v>943</v>
      </c>
      <c r="AE110" s="1"/>
      <c r="AF110" s="1"/>
      <c r="AG110" s="1"/>
      <c r="AH110" s="1"/>
      <c r="AI110" s="1"/>
      <c r="AJ110" s="1"/>
      <c r="AK110" s="1"/>
    </row>
    <row r="111" spans="1:37">
      <c r="A111" s="1" t="s">
        <v>2170</v>
      </c>
      <c r="B111" s="1">
        <v>11</v>
      </c>
      <c r="C111" s="1">
        <v>65603252</v>
      </c>
      <c r="D111" s="1" t="s">
        <v>2171</v>
      </c>
      <c r="E111" s="1" t="s">
        <v>2172</v>
      </c>
      <c r="F111" s="1">
        <v>162</v>
      </c>
      <c r="G111" s="15">
        <v>6.9999999999999997E-18</v>
      </c>
      <c r="H111" s="1"/>
      <c r="I111" s="1">
        <v>0.50787899999999997</v>
      </c>
      <c r="J111" s="1" t="s">
        <v>1723</v>
      </c>
      <c r="K111" s="1" t="s">
        <v>2173</v>
      </c>
      <c r="L111" s="1" t="s">
        <v>2174</v>
      </c>
      <c r="M111" s="1" t="s">
        <v>2175</v>
      </c>
      <c r="N111" s="1" t="s">
        <v>2138</v>
      </c>
      <c r="O111" s="1">
        <f t="shared" si="4"/>
        <v>17.154901959985743</v>
      </c>
      <c r="P111" s="1">
        <v>10</v>
      </c>
      <c r="Q111" s="1" t="s">
        <v>2139</v>
      </c>
      <c r="R111" s="1" t="s">
        <v>2145</v>
      </c>
      <c r="S111" s="1" t="s">
        <v>2176</v>
      </c>
      <c r="T111" s="1" t="s">
        <v>1012</v>
      </c>
      <c r="U111" s="1" t="s">
        <v>1742</v>
      </c>
      <c r="V111" s="1" t="s">
        <v>89</v>
      </c>
      <c r="W111" s="1">
        <v>11</v>
      </c>
      <c r="X111" s="1">
        <v>65604195</v>
      </c>
      <c r="Y111" s="1">
        <v>703</v>
      </c>
      <c r="Z111" s="1">
        <v>66.164752300000004</v>
      </c>
      <c r="AA111" s="1">
        <v>9.7506223169999995</v>
      </c>
      <c r="AB111" s="1">
        <v>46.045661090000003</v>
      </c>
      <c r="AC111" s="15">
        <v>1.1600000000000001E-11</v>
      </c>
      <c r="AD111" s="1">
        <v>943</v>
      </c>
      <c r="AE111" s="1"/>
      <c r="AF111" s="1"/>
      <c r="AG111" s="1"/>
      <c r="AH111" s="1"/>
      <c r="AI111" s="1"/>
      <c r="AJ111" s="1"/>
      <c r="AK111" s="1"/>
    </row>
    <row r="112" spans="1:37">
      <c r="A112" s="1" t="s">
        <v>2170</v>
      </c>
      <c r="B112" s="1">
        <v>11</v>
      </c>
      <c r="C112" s="1">
        <v>65603252</v>
      </c>
      <c r="D112" s="1" t="s">
        <v>2171</v>
      </c>
      <c r="E112" s="1" t="s">
        <v>2172</v>
      </c>
      <c r="F112" s="1">
        <v>116</v>
      </c>
      <c r="G112" s="15">
        <v>5.9999999999999995E-25</v>
      </c>
      <c r="H112" s="1"/>
      <c r="I112" s="1">
        <v>0.43536799999999998</v>
      </c>
      <c r="J112" s="1" t="s">
        <v>1723</v>
      </c>
      <c r="K112" s="1" t="s">
        <v>1723</v>
      </c>
      <c r="L112" s="1" t="s">
        <v>1723</v>
      </c>
      <c r="M112" s="1" t="s">
        <v>2175</v>
      </c>
      <c r="N112" s="1" t="s">
        <v>2138</v>
      </c>
      <c r="O112" s="1">
        <f t="shared" si="4"/>
        <v>24.221848749616356</v>
      </c>
      <c r="P112" s="1">
        <v>10</v>
      </c>
      <c r="Q112" s="1" t="s">
        <v>2149</v>
      </c>
      <c r="R112" s="1" t="s">
        <v>2150</v>
      </c>
      <c r="S112" s="1" t="s">
        <v>2176</v>
      </c>
      <c r="T112" s="1" t="s">
        <v>724</v>
      </c>
      <c r="U112" s="1" t="s">
        <v>1742</v>
      </c>
      <c r="V112" s="1" t="s">
        <v>89</v>
      </c>
      <c r="W112" s="1">
        <v>11</v>
      </c>
      <c r="X112" s="1">
        <v>65604195</v>
      </c>
      <c r="Y112" s="1">
        <v>703</v>
      </c>
      <c r="Z112" s="1">
        <v>66.164752300000004</v>
      </c>
      <c r="AA112" s="1">
        <v>9.7506223169999995</v>
      </c>
      <c r="AB112" s="1">
        <v>46.045661090000003</v>
      </c>
      <c r="AC112" s="15">
        <v>1.1600000000000001E-11</v>
      </c>
      <c r="AD112" s="1">
        <v>943</v>
      </c>
      <c r="AE112" s="1"/>
      <c r="AF112" s="1"/>
      <c r="AG112" s="1"/>
      <c r="AH112" s="1"/>
      <c r="AI112" s="1"/>
      <c r="AJ112" s="1"/>
      <c r="AK112" s="1"/>
    </row>
    <row r="113" spans="1:37">
      <c r="A113" s="1" t="s">
        <v>2170</v>
      </c>
      <c r="B113" s="1">
        <v>11</v>
      </c>
      <c r="C113" s="1">
        <v>65603252</v>
      </c>
      <c r="D113" s="1" t="s">
        <v>2171</v>
      </c>
      <c r="E113" s="1" t="s">
        <v>2172</v>
      </c>
      <c r="F113" s="1">
        <v>117</v>
      </c>
      <c r="G113" s="15">
        <v>5.9999999999999995E-25</v>
      </c>
      <c r="H113" s="1"/>
      <c r="I113" s="1">
        <v>0.43536799999999998</v>
      </c>
      <c r="J113" s="1" t="s">
        <v>1723</v>
      </c>
      <c r="K113" s="1" t="s">
        <v>1723</v>
      </c>
      <c r="L113" s="1" t="s">
        <v>1723</v>
      </c>
      <c r="M113" s="1" t="s">
        <v>2175</v>
      </c>
      <c r="N113" s="1" t="s">
        <v>2138</v>
      </c>
      <c r="O113" s="1">
        <f t="shared" si="4"/>
        <v>24.221848749616356</v>
      </c>
      <c r="P113" s="1">
        <v>10</v>
      </c>
      <c r="Q113" s="1" t="s">
        <v>2149</v>
      </c>
      <c r="R113" s="1" t="s">
        <v>2150</v>
      </c>
      <c r="S113" s="1" t="s">
        <v>2176</v>
      </c>
      <c r="T113" s="1" t="s">
        <v>1012</v>
      </c>
      <c r="U113" s="1" t="s">
        <v>1742</v>
      </c>
      <c r="V113" s="1" t="s">
        <v>89</v>
      </c>
      <c r="W113" s="1">
        <v>11</v>
      </c>
      <c r="X113" s="1">
        <v>65604195</v>
      </c>
      <c r="Y113" s="1">
        <v>703</v>
      </c>
      <c r="Z113" s="1">
        <v>66.164752300000004</v>
      </c>
      <c r="AA113" s="1">
        <v>9.7506223169999995</v>
      </c>
      <c r="AB113" s="1">
        <v>46.045661090000003</v>
      </c>
      <c r="AC113" s="15">
        <v>1.1600000000000001E-11</v>
      </c>
      <c r="AD113" s="1">
        <v>943</v>
      </c>
      <c r="AE113" s="1"/>
      <c r="AF113" s="1"/>
      <c r="AG113" s="1"/>
      <c r="AH113" s="1"/>
      <c r="AI113" s="1"/>
      <c r="AJ113" s="1"/>
      <c r="AK113" s="1"/>
    </row>
    <row r="114" spans="1:37">
      <c r="A114" s="1" t="s">
        <v>2170</v>
      </c>
      <c r="B114" s="1">
        <v>11</v>
      </c>
      <c r="C114" s="1">
        <v>65603252</v>
      </c>
      <c r="D114" s="1" t="s">
        <v>2171</v>
      </c>
      <c r="E114" s="1" t="s">
        <v>2172</v>
      </c>
      <c r="F114" s="1">
        <v>112</v>
      </c>
      <c r="G114" s="15">
        <v>2.9999999999999998E-25</v>
      </c>
      <c r="H114" s="1"/>
      <c r="I114" s="1">
        <v>0.50988199999999995</v>
      </c>
      <c r="J114" s="1" t="s">
        <v>1723</v>
      </c>
      <c r="K114" s="1" t="s">
        <v>2177</v>
      </c>
      <c r="L114" s="1" t="s">
        <v>2174</v>
      </c>
      <c r="M114" s="1" t="s">
        <v>2175</v>
      </c>
      <c r="N114" s="1" t="s">
        <v>2138</v>
      </c>
      <c r="O114" s="1">
        <f t="shared" si="4"/>
        <v>24.522878745280337</v>
      </c>
      <c r="P114" s="1">
        <v>10</v>
      </c>
      <c r="Q114" s="1" t="s">
        <v>2149</v>
      </c>
      <c r="R114" s="1" t="s">
        <v>2155</v>
      </c>
      <c r="S114" s="1" t="s">
        <v>2176</v>
      </c>
      <c r="T114" s="1" t="s">
        <v>724</v>
      </c>
      <c r="U114" s="1" t="s">
        <v>1742</v>
      </c>
      <c r="V114" s="1" t="s">
        <v>89</v>
      </c>
      <c r="W114" s="1">
        <v>11</v>
      </c>
      <c r="X114" s="1">
        <v>65604195</v>
      </c>
      <c r="Y114" s="1">
        <v>703</v>
      </c>
      <c r="Z114" s="1">
        <v>66.164752300000004</v>
      </c>
      <c r="AA114" s="1">
        <v>9.7506223169999995</v>
      </c>
      <c r="AB114" s="1">
        <v>46.045661090000003</v>
      </c>
      <c r="AC114" s="15">
        <v>1.1600000000000001E-11</v>
      </c>
      <c r="AD114" s="1">
        <v>943</v>
      </c>
      <c r="AE114" s="1"/>
      <c r="AF114" s="1"/>
      <c r="AG114" s="1"/>
      <c r="AH114" s="1"/>
      <c r="AI114" s="1"/>
      <c r="AJ114" s="1"/>
      <c r="AK114" s="1"/>
    </row>
    <row r="115" spans="1:37">
      <c r="A115" s="1" t="s">
        <v>2170</v>
      </c>
      <c r="B115" s="1">
        <v>11</v>
      </c>
      <c r="C115" s="1">
        <v>65603252</v>
      </c>
      <c r="D115" s="1" t="s">
        <v>2171</v>
      </c>
      <c r="E115" s="1" t="s">
        <v>2172</v>
      </c>
      <c r="F115" s="1">
        <v>113</v>
      </c>
      <c r="G115" s="15">
        <v>2.9999999999999998E-25</v>
      </c>
      <c r="H115" s="1"/>
      <c r="I115" s="1">
        <v>0.50988199999999995</v>
      </c>
      <c r="J115" s="1" t="s">
        <v>1723</v>
      </c>
      <c r="K115" s="1" t="s">
        <v>2177</v>
      </c>
      <c r="L115" s="1" t="s">
        <v>2174</v>
      </c>
      <c r="M115" s="1" t="s">
        <v>2175</v>
      </c>
      <c r="N115" s="1" t="s">
        <v>2138</v>
      </c>
      <c r="O115" s="1">
        <f t="shared" si="4"/>
        <v>24.522878745280337</v>
      </c>
      <c r="P115" s="1">
        <v>10</v>
      </c>
      <c r="Q115" s="1" t="s">
        <v>2149</v>
      </c>
      <c r="R115" s="1" t="s">
        <v>2155</v>
      </c>
      <c r="S115" s="1" t="s">
        <v>2176</v>
      </c>
      <c r="T115" s="1" t="s">
        <v>1012</v>
      </c>
      <c r="U115" s="1" t="s">
        <v>1742</v>
      </c>
      <c r="V115" s="1" t="s">
        <v>89</v>
      </c>
      <c r="W115" s="1">
        <v>11</v>
      </c>
      <c r="X115" s="1">
        <v>65604195</v>
      </c>
      <c r="Y115" s="1">
        <v>703</v>
      </c>
      <c r="Z115" s="1">
        <v>66.164752300000004</v>
      </c>
      <c r="AA115" s="1">
        <v>9.7506223169999995</v>
      </c>
      <c r="AB115" s="1">
        <v>46.045661090000003</v>
      </c>
      <c r="AC115" s="15">
        <v>1.1600000000000001E-11</v>
      </c>
      <c r="AD115" s="1">
        <v>943</v>
      </c>
      <c r="AE115" s="1"/>
      <c r="AF115" s="1"/>
      <c r="AG115" s="1"/>
      <c r="AH115" s="1"/>
      <c r="AI115" s="1"/>
      <c r="AJ115" s="1"/>
      <c r="AK115" s="1"/>
    </row>
  </sheetData>
  <autoFilter ref="A3:AD115" xr:uid="{00000000-0001-0000-0600-000000000000}"/>
  <mergeCells count="2">
    <mergeCell ref="V2:AD2"/>
    <mergeCell ref="A2:T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48"/>
  <sheetViews>
    <sheetView workbookViewId="0"/>
  </sheetViews>
  <sheetFormatPr baseColWidth="10" defaultColWidth="8.83203125" defaultRowHeight="15"/>
  <cols>
    <col min="1" max="1" width="11" customWidth="1"/>
    <col min="2" max="2" width="27.6640625" bestFit="1" customWidth="1"/>
    <col min="3" max="3" width="11" customWidth="1"/>
    <col min="5" max="5" width="30.1640625" style="1" bestFit="1" customWidth="1"/>
    <col min="6" max="6" width="24.1640625" style="1" customWidth="1"/>
    <col min="7" max="7" width="8.83203125" style="1"/>
    <col min="8" max="8" width="33.83203125" style="1" bestFit="1" customWidth="1"/>
    <col min="9" max="9" width="17" style="1" customWidth="1"/>
    <col min="11" max="11" width="8.83203125" style="1"/>
    <col min="13" max="13" width="11.1640625" customWidth="1"/>
    <col min="14" max="14" width="10.5" bestFit="1" customWidth="1"/>
    <col min="15" max="15" width="10.83203125" bestFit="1" customWidth="1"/>
    <col min="17" max="17" width="12.1640625" customWidth="1"/>
    <col min="23" max="23" width="43.1640625" bestFit="1" customWidth="1"/>
  </cols>
  <sheetData>
    <row r="1" spans="1:23">
      <c r="A1" s="2" t="s">
        <v>3292</v>
      </c>
    </row>
    <row r="2" spans="1:23">
      <c r="A2" s="49" t="s">
        <v>3190</v>
      </c>
      <c r="B2" s="49"/>
      <c r="C2" s="49"/>
      <c r="D2" s="49"/>
      <c r="E2" s="49"/>
      <c r="F2" s="49"/>
      <c r="G2" s="49"/>
      <c r="H2" s="49"/>
      <c r="I2" s="49"/>
      <c r="J2" s="49"/>
      <c r="K2" s="49"/>
      <c r="L2" s="49"/>
      <c r="M2" s="49"/>
      <c r="N2" s="49" t="s">
        <v>3191</v>
      </c>
      <c r="O2" s="49"/>
      <c r="P2" s="49"/>
      <c r="Q2" s="49"/>
      <c r="R2" s="49"/>
      <c r="S2" s="49"/>
      <c r="T2" s="49"/>
      <c r="U2" s="49"/>
      <c r="V2" s="49"/>
    </row>
    <row r="3" spans="1:23" s="2" customFormat="1">
      <c r="A3" s="6" t="s">
        <v>1719</v>
      </c>
      <c r="B3" s="6" t="s">
        <v>2292</v>
      </c>
      <c r="C3" s="6" t="s">
        <v>2293</v>
      </c>
      <c r="D3" s="6" t="s">
        <v>2294</v>
      </c>
      <c r="E3" s="6" t="s">
        <v>2295</v>
      </c>
      <c r="F3" s="6" t="s">
        <v>2296</v>
      </c>
      <c r="G3" s="6" t="s">
        <v>2297</v>
      </c>
      <c r="H3" s="6" t="s">
        <v>3317</v>
      </c>
      <c r="I3" s="6" t="s">
        <v>3318</v>
      </c>
      <c r="J3" s="6" t="s">
        <v>3316</v>
      </c>
      <c r="K3" s="6" t="s">
        <v>536</v>
      </c>
      <c r="L3" s="6" t="s">
        <v>176</v>
      </c>
      <c r="M3" s="6" t="s">
        <v>177</v>
      </c>
      <c r="N3" s="6" t="s">
        <v>1719</v>
      </c>
      <c r="O3" s="6" t="s">
        <v>2433</v>
      </c>
      <c r="P3" s="6" t="s">
        <v>3319</v>
      </c>
      <c r="Q3" s="6" t="s">
        <v>3313</v>
      </c>
      <c r="R3" s="6" t="s">
        <v>172</v>
      </c>
      <c r="S3" s="6" t="s">
        <v>3314</v>
      </c>
      <c r="T3" s="6" t="s">
        <v>3320</v>
      </c>
      <c r="U3" s="6" t="s">
        <v>3321</v>
      </c>
      <c r="V3" s="6" t="s">
        <v>3316</v>
      </c>
      <c r="W3" s="6" t="s">
        <v>3192</v>
      </c>
    </row>
    <row r="4" spans="1:23">
      <c r="A4" s="1" t="s">
        <v>2156</v>
      </c>
      <c r="B4" s="1" t="s">
        <v>2298</v>
      </c>
      <c r="C4" s="1">
        <v>207250300</v>
      </c>
      <c r="D4" s="1" t="s">
        <v>2299</v>
      </c>
      <c r="F4" s="1" t="s">
        <v>2300</v>
      </c>
      <c r="G4" s="1">
        <v>0.38800000000000001</v>
      </c>
      <c r="H4" s="1" t="s">
        <v>2301</v>
      </c>
      <c r="I4" s="47" t="s">
        <v>2302</v>
      </c>
      <c r="J4" s="15">
        <v>5.38E-10</v>
      </c>
      <c r="K4" s="1" t="s">
        <v>78</v>
      </c>
      <c r="L4" s="1">
        <v>1</v>
      </c>
      <c r="M4" s="1">
        <v>207250300</v>
      </c>
      <c r="N4" s="1" t="s">
        <v>2156</v>
      </c>
      <c r="O4" s="1" t="s">
        <v>75</v>
      </c>
      <c r="P4" s="1">
        <v>1</v>
      </c>
      <c r="Q4" s="1">
        <v>207250300</v>
      </c>
      <c r="R4" s="1">
        <v>703</v>
      </c>
      <c r="S4" s="1">
        <v>65.041498300000001</v>
      </c>
      <c r="T4" s="1">
        <v>10.105127250000001</v>
      </c>
      <c r="U4" s="1">
        <v>41.428337020000001</v>
      </c>
      <c r="V4" s="15">
        <v>1.2199999999999999E-10</v>
      </c>
      <c r="W4" s="1">
        <v>0</v>
      </c>
    </row>
    <row r="5" spans="1:23">
      <c r="A5" s="1" t="s">
        <v>2156</v>
      </c>
      <c r="B5" s="1" t="s">
        <v>2298</v>
      </c>
      <c r="C5" s="1">
        <v>207250300</v>
      </c>
      <c r="D5" s="1" t="s">
        <v>2299</v>
      </c>
      <c r="F5" s="1" t="s">
        <v>2300</v>
      </c>
      <c r="G5" s="1">
        <v>0.38800000000000001</v>
      </c>
      <c r="H5" s="1" t="s">
        <v>2303</v>
      </c>
      <c r="I5" s="47" t="s">
        <v>2304</v>
      </c>
      <c r="J5" s="15">
        <v>7.8000000000000005E-15</v>
      </c>
      <c r="K5" s="1" t="s">
        <v>78</v>
      </c>
      <c r="L5" s="1">
        <v>1</v>
      </c>
      <c r="M5" s="1">
        <v>207250300</v>
      </c>
      <c r="N5" s="1" t="s">
        <v>2156</v>
      </c>
      <c r="O5" s="1" t="s">
        <v>75</v>
      </c>
      <c r="P5" s="1">
        <v>1</v>
      </c>
      <c r="Q5" s="1">
        <v>207250300</v>
      </c>
      <c r="R5" s="1">
        <v>703</v>
      </c>
      <c r="S5" s="1">
        <v>65.041498300000001</v>
      </c>
      <c r="T5" s="1">
        <v>10.105127250000001</v>
      </c>
      <c r="U5" s="1">
        <v>41.428337020000001</v>
      </c>
      <c r="V5" s="15">
        <v>1.2199999999999999E-10</v>
      </c>
      <c r="W5" s="1">
        <v>0</v>
      </c>
    </row>
    <row r="6" spans="1:23">
      <c r="A6" s="1" t="s">
        <v>2156</v>
      </c>
      <c r="B6" s="1" t="s">
        <v>2298</v>
      </c>
      <c r="C6" s="1">
        <v>207250300</v>
      </c>
      <c r="D6" s="1" t="s">
        <v>2299</v>
      </c>
      <c r="F6" s="1" t="s">
        <v>2300</v>
      </c>
      <c r="G6" s="1">
        <v>0.38800000000000001</v>
      </c>
      <c r="H6" s="1" t="s">
        <v>2305</v>
      </c>
      <c r="I6" s="1">
        <v>-1.9400000000000001E-2</v>
      </c>
      <c r="J6" s="15">
        <v>3.77E-18</v>
      </c>
      <c r="K6" s="1" t="s">
        <v>78</v>
      </c>
      <c r="L6" s="1">
        <v>1</v>
      </c>
      <c r="M6" s="1">
        <v>207250300</v>
      </c>
      <c r="N6" s="1" t="s">
        <v>2156</v>
      </c>
      <c r="O6" s="1" t="s">
        <v>75</v>
      </c>
      <c r="P6" s="1">
        <v>1</v>
      </c>
      <c r="Q6" s="1">
        <v>207250300</v>
      </c>
      <c r="R6" s="1">
        <v>703</v>
      </c>
      <c r="S6" s="1">
        <v>65.041498300000001</v>
      </c>
      <c r="T6" s="1">
        <v>10.105127250000001</v>
      </c>
      <c r="U6" s="1">
        <v>41.428337020000001</v>
      </c>
      <c r="V6" s="15">
        <v>1.2199999999999999E-10</v>
      </c>
      <c r="W6" s="1">
        <v>0</v>
      </c>
    </row>
    <row r="7" spans="1:23">
      <c r="A7" s="1" t="s">
        <v>2156</v>
      </c>
      <c r="B7" s="1" t="s">
        <v>2298</v>
      </c>
      <c r="C7" s="1">
        <v>207250300</v>
      </c>
      <c r="D7" s="1" t="s">
        <v>2299</v>
      </c>
      <c r="F7" s="1" t="s">
        <v>2300</v>
      </c>
      <c r="G7" s="1">
        <v>0.38800000000000001</v>
      </c>
      <c r="H7" s="1" t="s">
        <v>2306</v>
      </c>
      <c r="I7" s="1" t="s">
        <v>2307</v>
      </c>
      <c r="J7" s="15">
        <v>3.6E-9</v>
      </c>
      <c r="K7" s="1" t="s">
        <v>78</v>
      </c>
      <c r="L7" s="1">
        <v>1</v>
      </c>
      <c r="M7" s="1">
        <v>207250300</v>
      </c>
      <c r="N7" s="1" t="s">
        <v>2156</v>
      </c>
      <c r="O7" s="1" t="s">
        <v>75</v>
      </c>
      <c r="P7" s="1">
        <v>1</v>
      </c>
      <c r="Q7" s="1">
        <v>207250300</v>
      </c>
      <c r="R7" s="1">
        <v>703</v>
      </c>
      <c r="S7" s="1">
        <v>65.041498300000001</v>
      </c>
      <c r="T7" s="1">
        <v>10.105127250000001</v>
      </c>
      <c r="U7" s="1">
        <v>41.428337020000001</v>
      </c>
      <c r="V7" s="15">
        <v>1.2199999999999999E-10</v>
      </c>
      <c r="W7" s="1">
        <v>0</v>
      </c>
    </row>
    <row r="8" spans="1:23">
      <c r="A8" s="1" t="s">
        <v>2156</v>
      </c>
      <c r="B8" s="1" t="s">
        <v>2298</v>
      </c>
      <c r="C8" s="1">
        <v>207250300</v>
      </c>
      <c r="D8" s="1" t="s">
        <v>2299</v>
      </c>
      <c r="F8" s="1" t="s">
        <v>2300</v>
      </c>
      <c r="G8" s="1">
        <v>0.38800000000000001</v>
      </c>
      <c r="H8" s="1" t="s">
        <v>2308</v>
      </c>
      <c r="I8" s="1" t="s">
        <v>2309</v>
      </c>
      <c r="J8" s="15">
        <v>7.2999999999999995E-15</v>
      </c>
      <c r="K8" s="1" t="s">
        <v>78</v>
      </c>
      <c r="L8" s="1">
        <v>1</v>
      </c>
      <c r="M8" s="1">
        <v>207250300</v>
      </c>
      <c r="N8" s="1" t="s">
        <v>2156</v>
      </c>
      <c r="O8" s="1" t="s">
        <v>75</v>
      </c>
      <c r="P8" s="1">
        <v>1</v>
      </c>
      <c r="Q8" s="1">
        <v>207250300</v>
      </c>
      <c r="R8" s="1">
        <v>703</v>
      </c>
      <c r="S8" s="1">
        <v>65.041498300000001</v>
      </c>
      <c r="T8" s="1">
        <v>10.105127250000001</v>
      </c>
      <c r="U8" s="1">
        <v>41.428337020000001</v>
      </c>
      <c r="V8" s="15">
        <v>1.2199999999999999E-10</v>
      </c>
      <c r="W8" s="1">
        <v>0</v>
      </c>
    </row>
    <row r="9" spans="1:23">
      <c r="A9" s="1" t="s">
        <v>2197</v>
      </c>
      <c r="B9" s="1" t="s">
        <v>2310</v>
      </c>
      <c r="C9" s="1">
        <v>65599052</v>
      </c>
      <c r="D9" s="1" t="s">
        <v>2299</v>
      </c>
      <c r="F9" s="1" t="s">
        <v>2311</v>
      </c>
      <c r="G9" s="1">
        <v>0.32500000000000001</v>
      </c>
      <c r="H9" s="1" t="s">
        <v>2312</v>
      </c>
      <c r="I9" s="1" t="s">
        <v>2313</v>
      </c>
      <c r="J9" s="15">
        <v>9.4499999999999994E-30</v>
      </c>
      <c r="K9" s="1" t="s">
        <v>724</v>
      </c>
      <c r="L9" s="1">
        <v>11</v>
      </c>
      <c r="M9" s="1">
        <v>65599052</v>
      </c>
      <c r="N9" s="1" t="s">
        <v>2197</v>
      </c>
      <c r="O9" s="1" t="s">
        <v>89</v>
      </c>
      <c r="P9" s="1">
        <v>11</v>
      </c>
      <c r="Q9" s="1">
        <v>65599052</v>
      </c>
      <c r="R9" s="1">
        <v>703</v>
      </c>
      <c r="S9" s="1">
        <v>63.235829119999998</v>
      </c>
      <c r="T9" s="1">
        <v>9.6460022189999997</v>
      </c>
      <c r="U9" s="1">
        <v>42.976566869999999</v>
      </c>
      <c r="V9" s="15">
        <v>5.5399999999999997E-11</v>
      </c>
      <c r="W9" s="1">
        <v>0</v>
      </c>
    </row>
    <row r="10" spans="1:23">
      <c r="A10" s="1" t="s">
        <v>1999</v>
      </c>
      <c r="B10" s="1" t="s">
        <v>2314</v>
      </c>
      <c r="C10" s="1">
        <v>71108149</v>
      </c>
      <c r="D10" s="1" t="s">
        <v>2299</v>
      </c>
      <c r="F10" s="1" t="s">
        <v>557</v>
      </c>
      <c r="G10" s="1">
        <v>5.4100000000000002E-2</v>
      </c>
      <c r="H10" s="1" t="s">
        <v>2315</v>
      </c>
      <c r="I10" s="1" t="s">
        <v>2316</v>
      </c>
      <c r="J10" s="15">
        <v>4.2199999999999999E-9</v>
      </c>
      <c r="K10" s="1" t="s">
        <v>30</v>
      </c>
      <c r="L10" s="1">
        <v>10</v>
      </c>
      <c r="M10" s="1">
        <v>71108149</v>
      </c>
      <c r="N10" s="1" t="s">
        <v>1999</v>
      </c>
      <c r="O10" s="1" t="s">
        <v>27</v>
      </c>
      <c r="P10" s="1">
        <v>10</v>
      </c>
      <c r="Q10" s="1">
        <v>71108149</v>
      </c>
      <c r="R10" s="1">
        <v>703</v>
      </c>
      <c r="S10" s="1">
        <v>-86.6124729</v>
      </c>
      <c r="T10" s="1">
        <v>11.31678215</v>
      </c>
      <c r="U10" s="1">
        <v>58.575359839999997</v>
      </c>
      <c r="V10" s="15">
        <v>1.96E-14</v>
      </c>
      <c r="W10" s="1">
        <v>0</v>
      </c>
    </row>
    <row r="11" spans="1:23">
      <c r="A11" s="1" t="s">
        <v>785</v>
      </c>
      <c r="B11" s="1" t="s">
        <v>2317</v>
      </c>
      <c r="C11" s="1">
        <v>65640562</v>
      </c>
      <c r="D11" s="1" t="s">
        <v>2299</v>
      </c>
      <c r="F11" s="1" t="s">
        <v>557</v>
      </c>
      <c r="G11" s="1">
        <v>0.36099999999999999</v>
      </c>
      <c r="H11" s="1" t="s">
        <v>2318</v>
      </c>
      <c r="I11" s="47" t="s">
        <v>2319</v>
      </c>
      <c r="J11" s="15">
        <v>4.5800000000000002E-22</v>
      </c>
      <c r="K11" s="1" t="s">
        <v>723</v>
      </c>
      <c r="L11" s="1">
        <v>11</v>
      </c>
      <c r="M11" s="1">
        <v>65640562</v>
      </c>
      <c r="N11" s="1" t="s">
        <v>785</v>
      </c>
      <c r="O11" s="1" t="s">
        <v>89</v>
      </c>
      <c r="P11" s="1">
        <v>11</v>
      </c>
      <c r="Q11" s="1">
        <v>65640562</v>
      </c>
      <c r="R11" s="1">
        <v>703</v>
      </c>
      <c r="S11" s="1">
        <v>67.92942051</v>
      </c>
      <c r="T11" s="1">
        <v>10.31091657</v>
      </c>
      <c r="U11" s="1">
        <v>43.403152380000002</v>
      </c>
      <c r="V11" s="15">
        <v>4.4500000000000001E-11</v>
      </c>
      <c r="W11" s="1">
        <v>0</v>
      </c>
    </row>
    <row r="12" spans="1:23">
      <c r="A12" s="1" t="s">
        <v>785</v>
      </c>
      <c r="B12" s="1" t="s">
        <v>2317</v>
      </c>
      <c r="C12" s="1">
        <v>65640562</v>
      </c>
      <c r="D12" s="1" t="s">
        <v>2299</v>
      </c>
      <c r="F12" s="1" t="s">
        <v>557</v>
      </c>
      <c r="G12" s="1">
        <v>0.36099999999999999</v>
      </c>
      <c r="H12" s="1" t="s">
        <v>2312</v>
      </c>
      <c r="I12" s="1" t="s">
        <v>2320</v>
      </c>
      <c r="J12" s="15">
        <v>3.61E-29</v>
      </c>
      <c r="K12" s="1" t="s">
        <v>723</v>
      </c>
      <c r="L12" s="1">
        <v>11</v>
      </c>
      <c r="M12" s="1">
        <v>65640562</v>
      </c>
      <c r="N12" s="1" t="s">
        <v>785</v>
      </c>
      <c r="O12" s="1" t="s">
        <v>89</v>
      </c>
      <c r="P12" s="1">
        <v>11</v>
      </c>
      <c r="Q12" s="1">
        <v>65640562</v>
      </c>
      <c r="R12" s="1">
        <v>703</v>
      </c>
      <c r="S12" s="1">
        <v>67.92942051</v>
      </c>
      <c r="T12" s="1">
        <v>10.31091657</v>
      </c>
      <c r="U12" s="1">
        <v>43.403152380000002</v>
      </c>
      <c r="V12" s="15">
        <v>4.4500000000000001E-11</v>
      </c>
      <c r="W12" s="1">
        <v>0</v>
      </c>
    </row>
    <row r="13" spans="1:23">
      <c r="A13" s="1" t="s">
        <v>2321</v>
      </c>
      <c r="B13" s="1" t="s">
        <v>2322</v>
      </c>
      <c r="C13" s="1">
        <v>76012854</v>
      </c>
      <c r="D13" s="1" t="s">
        <v>2299</v>
      </c>
      <c r="F13" s="1" t="s">
        <v>557</v>
      </c>
      <c r="G13" s="1">
        <v>0.28100000000000003</v>
      </c>
      <c r="H13" s="1" t="s">
        <v>2323</v>
      </c>
      <c r="I13" s="1">
        <v>1.1900000000000001E-2</v>
      </c>
      <c r="J13" s="15">
        <v>1.1000000000000001E-6</v>
      </c>
      <c r="K13" s="1" t="s">
        <v>51</v>
      </c>
      <c r="L13" s="1">
        <v>17</v>
      </c>
      <c r="M13" s="1">
        <v>76012854</v>
      </c>
      <c r="N13" s="1" t="s">
        <v>2321</v>
      </c>
      <c r="O13" s="1" t="s">
        <v>48</v>
      </c>
      <c r="P13" s="1">
        <v>17</v>
      </c>
      <c r="Q13" s="1">
        <v>76012854</v>
      </c>
      <c r="R13" s="1">
        <v>703</v>
      </c>
      <c r="S13" s="1">
        <v>-127.21323719999999</v>
      </c>
      <c r="T13" s="1">
        <v>19.646529390000001</v>
      </c>
      <c r="U13" s="1">
        <v>41.926916550000001</v>
      </c>
      <c r="V13" s="15">
        <v>9.4700000000000006E-11</v>
      </c>
      <c r="W13" s="1">
        <v>0</v>
      </c>
    </row>
    <row r="14" spans="1:23">
      <c r="A14" s="1" t="s">
        <v>733</v>
      </c>
      <c r="B14" s="1" t="s">
        <v>2324</v>
      </c>
      <c r="C14" s="1">
        <v>65637076</v>
      </c>
      <c r="D14" s="1" t="s">
        <v>2299</v>
      </c>
      <c r="F14" s="1" t="s">
        <v>2311</v>
      </c>
      <c r="G14" s="1">
        <v>0.495</v>
      </c>
      <c r="H14" s="1" t="s">
        <v>2325</v>
      </c>
      <c r="I14" s="47" t="s">
        <v>2326</v>
      </c>
      <c r="J14" s="15">
        <v>3.8500000000000001E-10</v>
      </c>
      <c r="K14" s="1" t="s">
        <v>723</v>
      </c>
      <c r="L14" s="1">
        <v>11</v>
      </c>
      <c r="M14" s="1">
        <v>65637076</v>
      </c>
      <c r="N14" s="1" t="s">
        <v>733</v>
      </c>
      <c r="O14" s="1" t="s">
        <v>89</v>
      </c>
      <c r="P14" s="1">
        <v>11</v>
      </c>
      <c r="Q14" s="1">
        <v>65637076</v>
      </c>
      <c r="R14" s="1">
        <v>703</v>
      </c>
      <c r="S14" s="1">
        <v>61.825345290000001</v>
      </c>
      <c r="T14" s="1">
        <v>9.9572150879999999</v>
      </c>
      <c r="U14" s="1">
        <v>38.552924169999997</v>
      </c>
      <c r="V14" s="15">
        <v>5.3300000000000002E-10</v>
      </c>
      <c r="W14" s="1">
        <v>0</v>
      </c>
    </row>
    <row r="15" spans="1:23">
      <c r="A15" s="1" t="s">
        <v>733</v>
      </c>
      <c r="B15" s="1" t="s">
        <v>2324</v>
      </c>
      <c r="C15" s="1">
        <v>65637076</v>
      </c>
      <c r="D15" s="1" t="s">
        <v>2299</v>
      </c>
      <c r="F15" s="1" t="s">
        <v>2311</v>
      </c>
      <c r="G15" s="1">
        <v>0.495</v>
      </c>
      <c r="H15" s="1" t="s">
        <v>2327</v>
      </c>
      <c r="I15" s="47" t="s">
        <v>2328</v>
      </c>
      <c r="J15" s="15">
        <v>1.5900000000000001E-12</v>
      </c>
      <c r="K15" s="1" t="s">
        <v>723</v>
      </c>
      <c r="L15" s="1">
        <v>11</v>
      </c>
      <c r="M15" s="1">
        <v>65637076</v>
      </c>
      <c r="N15" s="1" t="s">
        <v>733</v>
      </c>
      <c r="O15" s="1" t="s">
        <v>89</v>
      </c>
      <c r="P15" s="1">
        <v>11</v>
      </c>
      <c r="Q15" s="1">
        <v>65637076</v>
      </c>
      <c r="R15" s="1">
        <v>703</v>
      </c>
      <c r="S15" s="1">
        <v>61.825345290000001</v>
      </c>
      <c r="T15" s="1">
        <v>9.9572150879999999</v>
      </c>
      <c r="U15" s="1">
        <v>38.552924169999997</v>
      </c>
      <c r="V15" s="15">
        <v>5.3300000000000002E-10</v>
      </c>
      <c r="W15" s="1">
        <v>0</v>
      </c>
    </row>
    <row r="16" spans="1:23">
      <c r="A16" s="1" t="s">
        <v>733</v>
      </c>
      <c r="B16" s="1" t="s">
        <v>2324</v>
      </c>
      <c r="C16" s="1">
        <v>65637076</v>
      </c>
      <c r="D16" s="1" t="s">
        <v>2299</v>
      </c>
      <c r="F16" s="1" t="s">
        <v>2311</v>
      </c>
      <c r="G16" s="1">
        <v>0.495</v>
      </c>
      <c r="H16" s="1" t="s">
        <v>2312</v>
      </c>
      <c r="I16" s="1" t="s">
        <v>2329</v>
      </c>
      <c r="J16" s="15">
        <v>1.4700000000000001E-43</v>
      </c>
      <c r="K16" s="1" t="s">
        <v>723</v>
      </c>
      <c r="L16" s="1">
        <v>11</v>
      </c>
      <c r="M16" s="1">
        <v>65637076</v>
      </c>
      <c r="N16" s="1" t="s">
        <v>733</v>
      </c>
      <c r="O16" s="1" t="s">
        <v>89</v>
      </c>
      <c r="P16" s="1">
        <v>11</v>
      </c>
      <c r="Q16" s="1">
        <v>65637076</v>
      </c>
      <c r="R16" s="1">
        <v>703</v>
      </c>
      <c r="S16" s="1">
        <v>61.825345290000001</v>
      </c>
      <c r="T16" s="1">
        <v>9.9572150879999999</v>
      </c>
      <c r="U16" s="1">
        <v>38.552924169999997</v>
      </c>
      <c r="V16" s="15">
        <v>5.3300000000000002E-10</v>
      </c>
      <c r="W16" s="1">
        <v>0</v>
      </c>
    </row>
    <row r="17" spans="1:23">
      <c r="A17" s="1" t="s">
        <v>1966</v>
      </c>
      <c r="B17" s="1" t="s">
        <v>2330</v>
      </c>
      <c r="C17" s="1">
        <v>71098351</v>
      </c>
      <c r="D17" s="1" t="s">
        <v>2299</v>
      </c>
      <c r="F17" s="1" t="s">
        <v>2311</v>
      </c>
      <c r="G17" s="1">
        <v>9.1499999999999998E-2</v>
      </c>
      <c r="H17" s="1" t="s">
        <v>2315</v>
      </c>
      <c r="I17" s="1" t="s">
        <v>2331</v>
      </c>
      <c r="J17" s="15">
        <v>1.3200000000000001E-32</v>
      </c>
      <c r="K17" s="1" t="s">
        <v>30</v>
      </c>
      <c r="L17" s="1">
        <v>10</v>
      </c>
      <c r="M17" s="1">
        <v>71098351</v>
      </c>
      <c r="N17" s="1" t="s">
        <v>1966</v>
      </c>
      <c r="O17" s="1" t="s">
        <v>27</v>
      </c>
      <c r="P17" s="1">
        <v>10</v>
      </c>
      <c r="Q17" s="1">
        <v>71098351</v>
      </c>
      <c r="R17" s="1">
        <v>703</v>
      </c>
      <c r="S17" s="1">
        <v>-73.543154180000002</v>
      </c>
      <c r="T17" s="1">
        <v>9.8293355919999996</v>
      </c>
      <c r="U17" s="1">
        <v>55.980423379999998</v>
      </c>
      <c r="V17" s="15">
        <v>7.3200000000000006E-14</v>
      </c>
      <c r="W17" s="1">
        <v>0</v>
      </c>
    </row>
    <row r="18" spans="1:23">
      <c r="A18" s="1" t="s">
        <v>2332</v>
      </c>
      <c r="B18" s="1" t="s">
        <v>2333</v>
      </c>
      <c r="C18" s="1">
        <v>71124228</v>
      </c>
      <c r="D18" s="1" t="s">
        <v>2299</v>
      </c>
      <c r="F18" s="1" t="s">
        <v>557</v>
      </c>
      <c r="G18" s="1">
        <v>0.376</v>
      </c>
      <c r="H18" s="1" t="s">
        <v>2315</v>
      </c>
      <c r="I18" s="1" t="s">
        <v>2334</v>
      </c>
      <c r="J18" s="15">
        <v>1.0000000000000001E-250</v>
      </c>
      <c r="K18" s="1" t="s">
        <v>30</v>
      </c>
      <c r="L18" s="1">
        <v>10</v>
      </c>
      <c r="M18" s="1">
        <v>71124228</v>
      </c>
      <c r="N18" s="1" t="s">
        <v>2332</v>
      </c>
      <c r="O18" s="1" t="s">
        <v>27</v>
      </c>
      <c r="P18" s="1">
        <v>10</v>
      </c>
      <c r="Q18" s="1">
        <v>71124228</v>
      </c>
      <c r="R18" s="1">
        <v>703</v>
      </c>
      <c r="S18" s="1">
        <v>-100.2564745</v>
      </c>
      <c r="T18" s="1">
        <v>16.111834399999999</v>
      </c>
      <c r="U18" s="1">
        <v>38.719958079999998</v>
      </c>
      <c r="V18" s="15">
        <v>4.8899999999999997E-10</v>
      </c>
      <c r="W18" s="1">
        <v>0</v>
      </c>
    </row>
    <row r="19" spans="1:23">
      <c r="A19" s="1" t="s">
        <v>2332</v>
      </c>
      <c r="B19" s="1" t="s">
        <v>2333</v>
      </c>
      <c r="C19" s="1">
        <v>71124228</v>
      </c>
      <c r="D19" s="1" t="s">
        <v>2299</v>
      </c>
      <c r="F19" s="1" t="s">
        <v>557</v>
      </c>
      <c r="G19" s="1">
        <v>0.376</v>
      </c>
      <c r="H19" s="1" t="s">
        <v>2335</v>
      </c>
      <c r="I19" s="47" t="s">
        <v>2336</v>
      </c>
      <c r="J19" s="15">
        <v>9.8999999999999996E-28</v>
      </c>
      <c r="K19" s="1" t="s">
        <v>30</v>
      </c>
      <c r="L19" s="1">
        <v>10</v>
      </c>
      <c r="M19" s="1">
        <v>71124228</v>
      </c>
      <c r="N19" s="1" t="s">
        <v>2332</v>
      </c>
      <c r="O19" s="1" t="s">
        <v>27</v>
      </c>
      <c r="P19" s="1">
        <v>10</v>
      </c>
      <c r="Q19" s="1">
        <v>71124228</v>
      </c>
      <c r="R19" s="1">
        <v>703</v>
      </c>
      <c r="S19" s="1">
        <v>-100.2564745</v>
      </c>
      <c r="T19" s="1">
        <v>16.111834399999999</v>
      </c>
      <c r="U19" s="1">
        <v>38.719958079999998</v>
      </c>
      <c r="V19" s="15">
        <v>4.8899999999999997E-10</v>
      </c>
      <c r="W19" s="1">
        <v>0</v>
      </c>
    </row>
    <row r="20" spans="1:23">
      <c r="A20" s="1" t="s">
        <v>2337</v>
      </c>
      <c r="B20" s="1" t="s">
        <v>2338</v>
      </c>
      <c r="C20" s="1">
        <v>140374146</v>
      </c>
      <c r="D20" s="1" t="s">
        <v>2299</v>
      </c>
      <c r="F20" s="1" t="s">
        <v>557</v>
      </c>
      <c r="G20" s="1">
        <v>0.16600000000000001</v>
      </c>
      <c r="H20" s="1" t="s">
        <v>2303</v>
      </c>
      <c r="I20" s="47" t="s">
        <v>2339</v>
      </c>
      <c r="J20" s="15">
        <v>6.9899999999999999E-12</v>
      </c>
      <c r="K20" s="1" t="s">
        <v>769</v>
      </c>
      <c r="L20" s="1">
        <v>9</v>
      </c>
      <c r="M20" s="1">
        <v>140374146</v>
      </c>
      <c r="N20" s="1" t="s">
        <v>2340</v>
      </c>
      <c r="O20" s="1" t="s">
        <v>72</v>
      </c>
      <c r="P20" s="1">
        <v>9</v>
      </c>
      <c r="Q20" s="1">
        <v>140374147</v>
      </c>
      <c r="R20" s="1">
        <v>703</v>
      </c>
      <c r="S20" s="1">
        <v>77.176404809999994</v>
      </c>
      <c r="T20" s="1">
        <v>11.62327483</v>
      </c>
      <c r="U20" s="1">
        <v>44.087154980000001</v>
      </c>
      <c r="V20" s="15">
        <v>3.1400000000000003E-11</v>
      </c>
      <c r="W20" s="1">
        <v>1</v>
      </c>
    </row>
    <row r="21" spans="1:23">
      <c r="A21" s="1" t="s">
        <v>2337</v>
      </c>
      <c r="B21" s="1" t="s">
        <v>2338</v>
      </c>
      <c r="C21" s="1">
        <v>140374146</v>
      </c>
      <c r="D21" s="1" t="s">
        <v>2299</v>
      </c>
      <c r="F21" s="1" t="s">
        <v>557</v>
      </c>
      <c r="G21" s="1">
        <v>0.16600000000000001</v>
      </c>
      <c r="H21" s="1" t="s">
        <v>2308</v>
      </c>
      <c r="I21" s="47" t="s">
        <v>2341</v>
      </c>
      <c r="J21" s="15">
        <v>7.0700000000000004E-12</v>
      </c>
      <c r="K21" s="1" t="s">
        <v>769</v>
      </c>
      <c r="L21" s="1">
        <v>9</v>
      </c>
      <c r="M21" s="1">
        <v>140374146</v>
      </c>
      <c r="N21" s="1" t="s">
        <v>2340</v>
      </c>
      <c r="O21" s="1" t="s">
        <v>72</v>
      </c>
      <c r="P21" s="1">
        <v>9</v>
      </c>
      <c r="Q21" s="1">
        <v>140374147</v>
      </c>
      <c r="R21" s="1">
        <v>703</v>
      </c>
      <c r="S21" s="1">
        <v>77.176404809999994</v>
      </c>
      <c r="T21" s="1">
        <v>11.62327483</v>
      </c>
      <c r="U21" s="1">
        <v>44.087154980000001</v>
      </c>
      <c r="V21" s="15">
        <v>3.1400000000000003E-11</v>
      </c>
      <c r="W21" s="1">
        <v>1</v>
      </c>
    </row>
    <row r="22" spans="1:23">
      <c r="A22" s="1" t="s">
        <v>2337</v>
      </c>
      <c r="B22" s="1" t="s">
        <v>2338</v>
      </c>
      <c r="C22" s="1">
        <v>140374146</v>
      </c>
      <c r="D22" s="1" t="s">
        <v>2299</v>
      </c>
      <c r="F22" s="1" t="s">
        <v>557</v>
      </c>
      <c r="G22" s="1">
        <v>0.16600000000000001</v>
      </c>
      <c r="H22" s="1" t="s">
        <v>2342</v>
      </c>
      <c r="I22" s="47" t="s">
        <v>2343</v>
      </c>
      <c r="J22" s="15">
        <v>5.2999999999999998E-8</v>
      </c>
      <c r="K22" s="1" t="s">
        <v>769</v>
      </c>
      <c r="L22" s="1">
        <v>9</v>
      </c>
      <c r="M22" s="1">
        <v>140374146</v>
      </c>
      <c r="N22" s="1" t="s">
        <v>2340</v>
      </c>
      <c r="O22" s="1" t="s">
        <v>72</v>
      </c>
      <c r="P22" s="1">
        <v>9</v>
      </c>
      <c r="Q22" s="1">
        <v>140374147</v>
      </c>
      <c r="R22" s="1">
        <v>703</v>
      </c>
      <c r="S22" s="1">
        <v>77.176404809999994</v>
      </c>
      <c r="T22" s="1">
        <v>11.62327483</v>
      </c>
      <c r="U22" s="1">
        <v>44.087154980000001</v>
      </c>
      <c r="V22" s="15">
        <v>3.1400000000000003E-11</v>
      </c>
      <c r="W22" s="1">
        <v>1</v>
      </c>
    </row>
    <row r="23" spans="1:23">
      <c r="A23" s="1" t="s">
        <v>2344</v>
      </c>
      <c r="B23" s="1" t="s">
        <v>2345</v>
      </c>
      <c r="C23" s="1">
        <v>68210652</v>
      </c>
      <c r="D23" s="1" t="s">
        <v>2299</v>
      </c>
      <c r="F23" s="1" t="s">
        <v>557</v>
      </c>
      <c r="G23" s="1">
        <v>2.7300000000000001E-2</v>
      </c>
      <c r="H23" s="1" t="s">
        <v>2346</v>
      </c>
      <c r="I23" s="1">
        <v>-2.8299999999999999E-2</v>
      </c>
      <c r="J23" s="15">
        <v>2.6299999999999999E-5</v>
      </c>
      <c r="K23" s="1" t="s">
        <v>1470</v>
      </c>
      <c r="L23" s="1">
        <v>10</v>
      </c>
      <c r="M23" s="1">
        <v>68210652</v>
      </c>
      <c r="N23" s="1" t="s">
        <v>2347</v>
      </c>
      <c r="O23" s="1" t="s">
        <v>62</v>
      </c>
      <c r="P23" s="1">
        <v>10</v>
      </c>
      <c r="Q23" s="1">
        <v>68210713</v>
      </c>
      <c r="R23" s="1">
        <v>703</v>
      </c>
      <c r="S23" s="1">
        <v>129.68563449999999</v>
      </c>
      <c r="T23" s="1">
        <v>19.958612710000001</v>
      </c>
      <c r="U23" s="1">
        <v>42.220467800000002</v>
      </c>
      <c r="V23" s="15">
        <v>8.1500000000000003E-11</v>
      </c>
      <c r="W23" s="1">
        <v>61</v>
      </c>
    </row>
    <row r="24" spans="1:23">
      <c r="A24" s="1" t="s">
        <v>1993</v>
      </c>
      <c r="B24" s="1" t="s">
        <v>2348</v>
      </c>
      <c r="C24" s="1">
        <v>71099913</v>
      </c>
      <c r="D24" s="1" t="s">
        <v>2299</v>
      </c>
      <c r="F24" s="1" t="s">
        <v>557</v>
      </c>
      <c r="G24" s="1">
        <v>0.48699999999999999</v>
      </c>
      <c r="H24" s="1" t="s">
        <v>2315</v>
      </c>
      <c r="I24" s="1">
        <v>-8.2500000000000004E-2</v>
      </c>
      <c r="J24" s="15">
        <v>7.5E-302</v>
      </c>
      <c r="K24" s="1" t="s">
        <v>30</v>
      </c>
      <c r="L24" s="1">
        <v>10</v>
      </c>
      <c r="M24" s="1">
        <v>71099913</v>
      </c>
      <c r="N24" s="1" t="s">
        <v>1998</v>
      </c>
      <c r="O24" s="1" t="s">
        <v>27</v>
      </c>
      <c r="P24" s="1">
        <v>10</v>
      </c>
      <c r="Q24" s="1">
        <v>71099986</v>
      </c>
      <c r="R24" s="1">
        <v>703</v>
      </c>
      <c r="S24" s="1">
        <v>-75.809716050000006</v>
      </c>
      <c r="T24" s="1">
        <v>9.8375718180000007</v>
      </c>
      <c r="U24" s="1">
        <v>59.384609930000003</v>
      </c>
      <c r="V24" s="15">
        <v>1.3E-14</v>
      </c>
      <c r="W24" s="1">
        <v>73</v>
      </c>
    </row>
    <row r="25" spans="1:23">
      <c r="A25" s="1" t="s">
        <v>2349</v>
      </c>
      <c r="B25" s="1" t="s">
        <v>2350</v>
      </c>
      <c r="C25" s="1">
        <v>225751189</v>
      </c>
      <c r="D25" s="1" t="s">
        <v>2299</v>
      </c>
      <c r="E25" s="1" t="s">
        <v>2351</v>
      </c>
      <c r="F25" s="1" t="s">
        <v>750</v>
      </c>
      <c r="G25" s="1">
        <v>2.3900000000000001E-2</v>
      </c>
      <c r="H25" s="1" t="s">
        <v>2352</v>
      </c>
      <c r="I25" s="1">
        <v>-0.129</v>
      </c>
      <c r="J25" s="15">
        <v>3.2599999999999998E-7</v>
      </c>
      <c r="K25" s="1" t="s">
        <v>125</v>
      </c>
      <c r="L25" s="1">
        <v>2</v>
      </c>
      <c r="M25" s="1">
        <v>225751189</v>
      </c>
      <c r="N25" s="1" t="s">
        <v>1246</v>
      </c>
      <c r="O25" s="1" t="s">
        <v>123</v>
      </c>
      <c r="P25" s="1">
        <v>2</v>
      </c>
      <c r="Q25" s="1">
        <v>225751293</v>
      </c>
      <c r="R25" s="1">
        <v>703</v>
      </c>
      <c r="S25" s="1">
        <v>-121.3471969</v>
      </c>
      <c r="T25" s="1">
        <v>12.54059751</v>
      </c>
      <c r="U25" s="1">
        <v>93.631728050000007</v>
      </c>
      <c r="V25" s="15">
        <v>3.8000000000000002E-22</v>
      </c>
      <c r="W25" s="1">
        <v>104</v>
      </c>
    </row>
    <row r="26" spans="1:23">
      <c r="A26" s="1" t="s">
        <v>2353</v>
      </c>
      <c r="B26" s="1" t="s">
        <v>2354</v>
      </c>
      <c r="C26" s="1">
        <v>225684166</v>
      </c>
      <c r="D26" s="1" t="s">
        <v>2299</v>
      </c>
      <c r="E26" s="1" t="s">
        <v>2355</v>
      </c>
      <c r="F26" s="1" t="s">
        <v>808</v>
      </c>
      <c r="G26" s="1">
        <v>0.128</v>
      </c>
      <c r="H26" s="1" t="s">
        <v>2356</v>
      </c>
      <c r="I26" s="1">
        <v>7.4300000000000005E-2</v>
      </c>
      <c r="J26" s="15">
        <v>6.2899999999999998E-125</v>
      </c>
      <c r="K26" s="1" t="s">
        <v>125</v>
      </c>
      <c r="L26" s="1">
        <v>2</v>
      </c>
      <c r="M26" s="1">
        <v>225684166</v>
      </c>
      <c r="N26" s="1" t="s">
        <v>2357</v>
      </c>
      <c r="O26" s="1" t="s">
        <v>123</v>
      </c>
      <c r="P26" s="1">
        <v>2</v>
      </c>
      <c r="Q26" s="1">
        <v>225684281</v>
      </c>
      <c r="R26" s="1">
        <v>703</v>
      </c>
      <c r="S26" s="1">
        <v>-67.348367019999998</v>
      </c>
      <c r="T26" s="1">
        <v>10.393372899999999</v>
      </c>
      <c r="U26" s="1">
        <v>41.989540409999996</v>
      </c>
      <c r="V26" s="15">
        <v>9.1799999999999996E-11</v>
      </c>
      <c r="W26" s="1">
        <v>115</v>
      </c>
    </row>
    <row r="27" spans="1:23">
      <c r="A27" s="1" t="s">
        <v>2358</v>
      </c>
      <c r="B27" s="1" t="s">
        <v>2359</v>
      </c>
      <c r="C27" s="1">
        <v>71115857</v>
      </c>
      <c r="D27" s="1" t="s">
        <v>2299</v>
      </c>
      <c r="F27" s="1" t="s">
        <v>557</v>
      </c>
      <c r="G27" s="1">
        <v>2.12E-2</v>
      </c>
      <c r="H27" s="1" t="s">
        <v>2315</v>
      </c>
      <c r="I27" s="1">
        <v>5.0900000000000001E-2</v>
      </c>
      <c r="J27" s="15">
        <v>1.39E-11</v>
      </c>
      <c r="K27" s="1" t="s">
        <v>30</v>
      </c>
      <c r="L27" s="1">
        <v>10</v>
      </c>
      <c r="M27" s="1">
        <v>71115857</v>
      </c>
      <c r="N27" s="1" t="s">
        <v>2360</v>
      </c>
      <c r="O27" s="1" t="s">
        <v>27</v>
      </c>
      <c r="P27" s="1">
        <v>10</v>
      </c>
      <c r="Q27" s="1">
        <v>71115706</v>
      </c>
      <c r="R27" s="1">
        <v>703</v>
      </c>
      <c r="S27" s="1">
        <v>-92.288133380000005</v>
      </c>
      <c r="T27" s="1">
        <v>10.251636120000001</v>
      </c>
      <c r="U27" s="1">
        <v>81.041105889999997</v>
      </c>
      <c r="V27" s="15">
        <v>2.2100000000000002E-19</v>
      </c>
      <c r="W27" s="1">
        <v>151</v>
      </c>
    </row>
    <row r="28" spans="1:23">
      <c r="A28" s="1" t="s">
        <v>2361</v>
      </c>
      <c r="B28" s="1" t="s">
        <v>2362</v>
      </c>
      <c r="C28" s="1">
        <v>68187295</v>
      </c>
      <c r="D28" s="1" t="s">
        <v>2299</v>
      </c>
      <c r="F28" s="1" t="s">
        <v>557</v>
      </c>
      <c r="G28" s="1">
        <v>0.32300000000000001</v>
      </c>
      <c r="H28" s="1" t="s">
        <v>2363</v>
      </c>
      <c r="I28" s="1">
        <v>-8.2000000000000007E-3</v>
      </c>
      <c r="J28" s="15">
        <v>4.3000000000000002E-5</v>
      </c>
      <c r="K28" s="1" t="s">
        <v>1470</v>
      </c>
      <c r="L28" s="1">
        <v>10</v>
      </c>
      <c r="M28" s="1">
        <v>68187295</v>
      </c>
      <c r="N28" s="1" t="s">
        <v>2364</v>
      </c>
      <c r="O28" s="1" t="s">
        <v>62</v>
      </c>
      <c r="P28" s="1">
        <v>10</v>
      </c>
      <c r="Q28" s="1">
        <v>68187518</v>
      </c>
      <c r="R28" s="1">
        <v>703</v>
      </c>
      <c r="S28" s="1">
        <v>133.90087020000001</v>
      </c>
      <c r="T28" s="1">
        <v>20.316825139999999</v>
      </c>
      <c r="U28" s="1">
        <v>43.436528989999999</v>
      </c>
      <c r="V28" s="15">
        <v>4.38E-11</v>
      </c>
      <c r="W28" s="1">
        <v>223</v>
      </c>
    </row>
    <row r="29" spans="1:23">
      <c r="A29" s="1" t="s">
        <v>2365</v>
      </c>
      <c r="B29" s="1" t="s">
        <v>2366</v>
      </c>
      <c r="C29" s="1">
        <v>225748300</v>
      </c>
      <c r="D29" s="1" t="s">
        <v>2299</v>
      </c>
      <c r="F29" s="1" t="s">
        <v>557</v>
      </c>
      <c r="G29" s="1">
        <v>7.5999999999999998E-2</v>
      </c>
      <c r="H29" s="1" t="s">
        <v>2367</v>
      </c>
      <c r="I29" s="1">
        <v>-2.9499999999999998E-2</v>
      </c>
      <c r="J29" s="15">
        <v>5.3399999999999998E-14</v>
      </c>
      <c r="K29" s="1" t="s">
        <v>125</v>
      </c>
      <c r="L29" s="1">
        <v>2</v>
      </c>
      <c r="M29" s="1">
        <v>225748300</v>
      </c>
      <c r="N29" s="1" t="s">
        <v>1212</v>
      </c>
      <c r="O29" s="1" t="s">
        <v>123</v>
      </c>
      <c r="P29" s="1">
        <v>2</v>
      </c>
      <c r="Q29" s="1">
        <v>225748532</v>
      </c>
      <c r="R29" s="1">
        <v>703</v>
      </c>
      <c r="S29" s="1">
        <v>-119.86161420000001</v>
      </c>
      <c r="T29" s="1">
        <v>14.307071179999999</v>
      </c>
      <c r="U29" s="1">
        <v>70.187337569999997</v>
      </c>
      <c r="V29" s="15">
        <v>5.3899999999999998E-17</v>
      </c>
      <c r="W29" s="1">
        <v>232</v>
      </c>
    </row>
    <row r="30" spans="1:23">
      <c r="A30" s="1" t="s">
        <v>2368</v>
      </c>
      <c r="B30" s="1" t="s">
        <v>2369</v>
      </c>
      <c r="C30" s="1">
        <v>225740514</v>
      </c>
      <c r="D30" s="1" t="s">
        <v>2299</v>
      </c>
      <c r="F30" s="1" t="s">
        <v>557</v>
      </c>
      <c r="G30" s="1">
        <v>1.32E-2</v>
      </c>
      <c r="H30" s="1" t="s">
        <v>2370</v>
      </c>
      <c r="I30" s="1">
        <v>-0.13800000000000001</v>
      </c>
      <c r="J30" s="15">
        <v>3.0700000000000001E-5</v>
      </c>
      <c r="K30" s="1" t="s">
        <v>125</v>
      </c>
      <c r="L30" s="1">
        <v>2</v>
      </c>
      <c r="M30" s="1">
        <v>225740514</v>
      </c>
      <c r="N30" s="1" t="s">
        <v>2371</v>
      </c>
      <c r="O30" s="1" t="s">
        <v>123</v>
      </c>
      <c r="P30" s="1">
        <v>2</v>
      </c>
      <c r="Q30" s="1">
        <v>225740232</v>
      </c>
      <c r="R30" s="1">
        <v>703</v>
      </c>
      <c r="S30" s="1">
        <v>-107.4830607</v>
      </c>
      <c r="T30" s="1">
        <v>13.72411696</v>
      </c>
      <c r="U30" s="1">
        <v>61.335403800000002</v>
      </c>
      <c r="V30" s="15">
        <v>4.8099999999999997E-15</v>
      </c>
      <c r="W30" s="1">
        <v>282</v>
      </c>
    </row>
    <row r="31" spans="1:23">
      <c r="A31" s="1" t="s">
        <v>2372</v>
      </c>
      <c r="B31" s="1" t="s">
        <v>2373</v>
      </c>
      <c r="C31" s="1">
        <v>207245684</v>
      </c>
      <c r="D31" s="1" t="s">
        <v>2299</v>
      </c>
      <c r="E31" s="1" t="s">
        <v>2374</v>
      </c>
      <c r="F31" s="1" t="s">
        <v>750</v>
      </c>
      <c r="G31" s="1">
        <v>7.45E-4</v>
      </c>
      <c r="H31" s="1" t="s">
        <v>2375</v>
      </c>
      <c r="I31" s="1">
        <v>0.755</v>
      </c>
      <c r="J31" s="15">
        <v>3.23E-6</v>
      </c>
      <c r="K31" s="1" t="s">
        <v>78</v>
      </c>
      <c r="L31" s="1">
        <v>1</v>
      </c>
      <c r="M31" s="1">
        <v>207245684</v>
      </c>
      <c r="N31" s="1" t="s">
        <v>2376</v>
      </c>
      <c r="O31" s="1" t="s">
        <v>75</v>
      </c>
      <c r="P31" s="1">
        <v>1</v>
      </c>
      <c r="Q31" s="1">
        <v>207246004</v>
      </c>
      <c r="R31" s="1">
        <v>703</v>
      </c>
      <c r="S31" s="1">
        <v>67.812217910000001</v>
      </c>
      <c r="T31" s="1">
        <v>10.10194184</v>
      </c>
      <c r="U31" s="1">
        <v>45.061554559999998</v>
      </c>
      <c r="V31" s="15">
        <v>1.9100000000000001E-11</v>
      </c>
      <c r="W31" s="1">
        <v>320</v>
      </c>
    </row>
    <row r="32" spans="1:23">
      <c r="A32" s="1" t="s">
        <v>2377</v>
      </c>
      <c r="B32" s="1" t="s">
        <v>2378</v>
      </c>
      <c r="C32" s="1">
        <v>140358896</v>
      </c>
      <c r="D32" s="1" t="s">
        <v>2299</v>
      </c>
      <c r="E32" s="1" t="s">
        <v>2379</v>
      </c>
      <c r="F32" s="1" t="s">
        <v>750</v>
      </c>
      <c r="G32" s="1">
        <v>4.6200000000000001E-4</v>
      </c>
      <c r="H32" s="1" t="s">
        <v>2380</v>
      </c>
      <c r="I32" s="1">
        <v>0.56999999999999995</v>
      </c>
      <c r="J32" s="15">
        <v>2.0700000000000001E-6</v>
      </c>
      <c r="K32" s="1" t="s">
        <v>769</v>
      </c>
      <c r="L32" s="1">
        <v>9</v>
      </c>
      <c r="M32" s="1">
        <v>140358896</v>
      </c>
      <c r="N32" s="1" t="s">
        <v>2381</v>
      </c>
      <c r="O32" s="1" t="s">
        <v>72</v>
      </c>
      <c r="P32" s="1">
        <v>9</v>
      </c>
      <c r="Q32" s="1">
        <v>140358556</v>
      </c>
      <c r="R32" s="1">
        <v>703</v>
      </c>
      <c r="S32" s="1">
        <v>116.7477832</v>
      </c>
      <c r="T32" s="1">
        <v>16.67462106</v>
      </c>
      <c r="U32" s="1">
        <v>49.021358229999997</v>
      </c>
      <c r="V32" s="15">
        <v>2.5299999999999999E-12</v>
      </c>
      <c r="W32" s="1">
        <v>340</v>
      </c>
    </row>
    <row r="33" spans="1:23">
      <c r="A33" s="1" t="s">
        <v>2382</v>
      </c>
      <c r="B33" s="1" t="s">
        <v>2383</v>
      </c>
      <c r="C33" s="1">
        <v>140356721</v>
      </c>
      <c r="D33" s="1" t="s">
        <v>2299</v>
      </c>
      <c r="E33" s="1" t="s">
        <v>2384</v>
      </c>
      <c r="F33" s="1" t="s">
        <v>808</v>
      </c>
      <c r="G33" s="1">
        <v>1.9300000000000001E-2</v>
      </c>
      <c r="H33" s="1" t="s">
        <v>2385</v>
      </c>
      <c r="I33" s="1">
        <v>0.13300000000000001</v>
      </c>
      <c r="J33" s="15">
        <v>1.01E-5</v>
      </c>
      <c r="K33" s="1" t="s">
        <v>769</v>
      </c>
      <c r="L33" s="1">
        <v>9</v>
      </c>
      <c r="M33" s="1">
        <v>140356721</v>
      </c>
      <c r="N33" s="1" t="s">
        <v>2386</v>
      </c>
      <c r="O33" s="1" t="s">
        <v>72</v>
      </c>
      <c r="P33" s="1">
        <v>9</v>
      </c>
      <c r="Q33" s="1">
        <v>140356374</v>
      </c>
      <c r="R33" s="1">
        <v>703</v>
      </c>
      <c r="S33" s="1">
        <v>-70.845320540000003</v>
      </c>
      <c r="T33" s="1">
        <v>10.471800500000001</v>
      </c>
      <c r="U33" s="1">
        <v>45.76986376</v>
      </c>
      <c r="V33" s="15">
        <v>1.33E-11</v>
      </c>
      <c r="W33" s="1">
        <v>347</v>
      </c>
    </row>
    <row r="34" spans="1:23">
      <c r="A34" s="1" t="s">
        <v>2387</v>
      </c>
      <c r="B34" s="1" t="s">
        <v>2388</v>
      </c>
      <c r="C34" s="1">
        <v>71123779</v>
      </c>
      <c r="D34" s="1" t="s">
        <v>2299</v>
      </c>
      <c r="F34" s="1" t="s">
        <v>557</v>
      </c>
      <c r="G34" s="1">
        <v>4.7100000000000003E-2</v>
      </c>
      <c r="H34" s="1" t="s">
        <v>2315</v>
      </c>
      <c r="I34" s="1">
        <v>2.0799999999999999E-2</v>
      </c>
      <c r="J34" s="15">
        <v>7.4800000000000002E-5</v>
      </c>
      <c r="K34" s="1" t="s">
        <v>30</v>
      </c>
      <c r="L34" s="1">
        <v>10</v>
      </c>
      <c r="M34" s="1">
        <v>71123779</v>
      </c>
      <c r="N34" s="1" t="s">
        <v>2389</v>
      </c>
      <c r="O34" s="1" t="s">
        <v>27</v>
      </c>
      <c r="P34" s="1">
        <v>10</v>
      </c>
      <c r="Q34" s="1">
        <v>71124146</v>
      </c>
      <c r="R34" s="1">
        <v>703</v>
      </c>
      <c r="S34" s="1">
        <v>-77.436774479999997</v>
      </c>
      <c r="T34" s="1">
        <v>10.716285279999999</v>
      </c>
      <c r="U34" s="1">
        <v>52.216285800000001</v>
      </c>
      <c r="V34" s="15">
        <v>4.97E-13</v>
      </c>
      <c r="W34" s="1">
        <v>367</v>
      </c>
    </row>
    <row r="35" spans="1:23">
      <c r="A35" s="1" t="s">
        <v>2390</v>
      </c>
      <c r="B35" s="1" t="s">
        <v>2391</v>
      </c>
      <c r="C35" s="1">
        <v>71114191</v>
      </c>
      <c r="D35" s="1" t="s">
        <v>2299</v>
      </c>
      <c r="F35" s="1" t="s">
        <v>557</v>
      </c>
      <c r="G35" s="1">
        <v>3.32E-2</v>
      </c>
      <c r="H35" s="1" t="s">
        <v>2315</v>
      </c>
      <c r="I35" s="1">
        <v>3.4099999999999998E-2</v>
      </c>
      <c r="J35" s="15">
        <v>1.2499999999999999E-7</v>
      </c>
      <c r="K35" s="1" t="s">
        <v>30</v>
      </c>
      <c r="L35" s="1">
        <v>10</v>
      </c>
      <c r="M35" s="1">
        <v>71114191</v>
      </c>
      <c r="N35" s="1" t="s">
        <v>1128</v>
      </c>
      <c r="O35" s="1" t="s">
        <v>27</v>
      </c>
      <c r="P35" s="1">
        <v>10</v>
      </c>
      <c r="Q35" s="1">
        <v>71114561</v>
      </c>
      <c r="R35" s="1">
        <v>703</v>
      </c>
      <c r="S35" s="1">
        <v>-98.588610200000005</v>
      </c>
      <c r="T35" s="1">
        <v>15.92751363</v>
      </c>
      <c r="U35" s="1">
        <v>38.314002049999999</v>
      </c>
      <c r="V35" s="15">
        <v>6.0199999999999999E-10</v>
      </c>
      <c r="W35" s="1">
        <v>370</v>
      </c>
    </row>
    <row r="36" spans="1:23">
      <c r="A36" s="1" t="s">
        <v>2392</v>
      </c>
      <c r="B36" s="1" t="s">
        <v>2393</v>
      </c>
      <c r="C36" s="1">
        <v>207244221</v>
      </c>
      <c r="D36" s="1" t="s">
        <v>2299</v>
      </c>
      <c r="F36" s="1" t="s">
        <v>557</v>
      </c>
      <c r="G36" s="1">
        <v>0.47899999999999998</v>
      </c>
      <c r="H36" s="1" t="s">
        <v>2394</v>
      </c>
      <c r="I36" s="1">
        <v>-1.8200000000000001E-2</v>
      </c>
      <c r="J36" s="15">
        <v>1.6399999999999999E-18</v>
      </c>
      <c r="K36" s="1" t="s">
        <v>78</v>
      </c>
      <c r="L36" s="1">
        <v>1</v>
      </c>
      <c r="M36" s="1">
        <v>207244221</v>
      </c>
      <c r="N36" s="1" t="s">
        <v>2395</v>
      </c>
      <c r="O36" s="1" t="s">
        <v>75</v>
      </c>
      <c r="P36" s="1">
        <v>1</v>
      </c>
      <c r="Q36" s="1">
        <v>207243851</v>
      </c>
      <c r="R36" s="1">
        <v>703</v>
      </c>
      <c r="S36" s="1">
        <v>63.715564120000003</v>
      </c>
      <c r="T36" s="1">
        <v>9.9023384199999995</v>
      </c>
      <c r="U36" s="1">
        <v>41.401448510000002</v>
      </c>
      <c r="V36" s="15">
        <v>1.2400000000000001E-10</v>
      </c>
      <c r="W36" s="1">
        <v>370</v>
      </c>
    </row>
    <row r="37" spans="1:23">
      <c r="A37" s="1" t="s">
        <v>2396</v>
      </c>
      <c r="B37" s="1" t="s">
        <v>2397</v>
      </c>
      <c r="C37" s="1">
        <v>71108749</v>
      </c>
      <c r="D37" s="1" t="s">
        <v>2299</v>
      </c>
      <c r="F37" s="1" t="s">
        <v>557</v>
      </c>
      <c r="G37" s="1">
        <v>0.10199999999999999</v>
      </c>
      <c r="H37" s="1" t="s">
        <v>2315</v>
      </c>
      <c r="I37" s="1">
        <v>3.9899999999999998E-2</v>
      </c>
      <c r="J37" s="15">
        <v>1.5300000000000001E-28</v>
      </c>
      <c r="K37" s="1" t="s">
        <v>30</v>
      </c>
      <c r="L37" s="1">
        <v>10</v>
      </c>
      <c r="M37" s="1">
        <v>71108749</v>
      </c>
      <c r="N37" s="1" t="s">
        <v>2398</v>
      </c>
      <c r="O37" s="1" t="s">
        <v>27</v>
      </c>
      <c r="P37" s="1">
        <v>10</v>
      </c>
      <c r="Q37" s="1">
        <v>71108370</v>
      </c>
      <c r="R37" s="1">
        <v>703</v>
      </c>
      <c r="S37" s="1">
        <v>-98.588610200000005</v>
      </c>
      <c r="T37" s="1">
        <v>15.92751363</v>
      </c>
      <c r="U37" s="1">
        <v>38.314002049999999</v>
      </c>
      <c r="V37" s="15">
        <v>6.0199999999999999E-10</v>
      </c>
      <c r="W37" s="1">
        <v>379</v>
      </c>
    </row>
    <row r="38" spans="1:23">
      <c r="A38" s="1" t="s">
        <v>2399</v>
      </c>
      <c r="B38" s="1" t="s">
        <v>2400</v>
      </c>
      <c r="C38" s="1">
        <v>225811592</v>
      </c>
      <c r="D38" s="1" t="s">
        <v>2299</v>
      </c>
      <c r="E38" s="1" t="s">
        <v>2401</v>
      </c>
      <c r="F38" s="1" t="s">
        <v>750</v>
      </c>
      <c r="G38" s="1">
        <v>0.13</v>
      </c>
      <c r="H38" s="1" t="s">
        <v>2402</v>
      </c>
      <c r="I38" s="1">
        <v>5.7000000000000002E-2</v>
      </c>
      <c r="J38" s="15">
        <v>1.7800000000000001E-72</v>
      </c>
      <c r="K38" s="1" t="s">
        <v>125</v>
      </c>
      <c r="L38" s="1">
        <v>2</v>
      </c>
      <c r="M38" s="1">
        <v>225811592</v>
      </c>
      <c r="N38" s="1" t="s">
        <v>2403</v>
      </c>
      <c r="O38" s="1" t="s">
        <v>123</v>
      </c>
      <c r="P38" s="1">
        <v>2</v>
      </c>
      <c r="Q38" s="1">
        <v>225811990</v>
      </c>
      <c r="R38" s="1">
        <v>703</v>
      </c>
      <c r="S38" s="1">
        <v>-125.8863772</v>
      </c>
      <c r="T38" s="1">
        <v>14.669877380000001</v>
      </c>
      <c r="U38" s="1">
        <v>73.638427129999997</v>
      </c>
      <c r="V38" s="15">
        <v>9.3799999999999994E-18</v>
      </c>
      <c r="W38" s="1">
        <v>398</v>
      </c>
    </row>
    <row r="39" spans="1:23">
      <c r="A39" s="1" t="s">
        <v>2404</v>
      </c>
      <c r="B39" s="1" t="s">
        <v>2405</v>
      </c>
      <c r="C39" s="1">
        <v>225811581</v>
      </c>
      <c r="D39" s="1" t="s">
        <v>2299</v>
      </c>
      <c r="E39" s="1" t="s">
        <v>2406</v>
      </c>
      <c r="F39" s="1" t="s">
        <v>750</v>
      </c>
      <c r="G39" s="1">
        <v>0.28399999999999997</v>
      </c>
      <c r="H39" s="1" t="s">
        <v>2402</v>
      </c>
      <c r="I39" s="1">
        <v>2.93E-2</v>
      </c>
      <c r="J39" s="15">
        <v>1.04E-35</v>
      </c>
      <c r="K39" s="1" t="s">
        <v>125</v>
      </c>
      <c r="L39" s="1">
        <v>2</v>
      </c>
      <c r="M39" s="1">
        <v>225811581</v>
      </c>
      <c r="N39" s="1" t="s">
        <v>2403</v>
      </c>
      <c r="O39" s="1" t="s">
        <v>123</v>
      </c>
      <c r="P39" s="1">
        <v>2</v>
      </c>
      <c r="Q39" s="1">
        <v>225811990</v>
      </c>
      <c r="R39" s="1">
        <v>703</v>
      </c>
      <c r="S39" s="1">
        <v>-125.8863772</v>
      </c>
      <c r="T39" s="1">
        <v>14.669877380000001</v>
      </c>
      <c r="U39" s="1">
        <v>73.638427129999997</v>
      </c>
      <c r="V39" s="15">
        <v>9.3799999999999994E-18</v>
      </c>
      <c r="W39" s="1">
        <v>409</v>
      </c>
    </row>
    <row r="40" spans="1:23">
      <c r="A40" s="1" t="s">
        <v>2407</v>
      </c>
      <c r="B40" s="1" t="s">
        <v>2408</v>
      </c>
      <c r="C40" s="1">
        <v>225700881</v>
      </c>
      <c r="D40" s="1" t="s">
        <v>2299</v>
      </c>
      <c r="F40" s="1" t="s">
        <v>557</v>
      </c>
      <c r="G40" s="1">
        <v>0.23300000000000001</v>
      </c>
      <c r="H40" s="1" t="s">
        <v>2402</v>
      </c>
      <c r="I40" s="1">
        <v>4.5600000000000002E-2</v>
      </c>
      <c r="J40" s="15">
        <v>1.6900000000000001E-74</v>
      </c>
      <c r="K40" s="1" t="s">
        <v>125</v>
      </c>
      <c r="L40" s="1">
        <v>2</v>
      </c>
      <c r="M40" s="1">
        <v>225700881</v>
      </c>
      <c r="N40" s="1" t="s">
        <v>631</v>
      </c>
      <c r="O40" s="1" t="s">
        <v>123</v>
      </c>
      <c r="P40" s="1">
        <v>2</v>
      </c>
      <c r="Q40" s="1">
        <v>225700395</v>
      </c>
      <c r="R40" s="1">
        <v>703</v>
      </c>
      <c r="S40" s="1">
        <v>-68.255998340000005</v>
      </c>
      <c r="T40" s="1">
        <v>10.50169528</v>
      </c>
      <c r="U40" s="1">
        <v>42.243784769999998</v>
      </c>
      <c r="V40" s="15">
        <v>8.0599999999999998E-11</v>
      </c>
      <c r="W40" s="1">
        <v>486</v>
      </c>
    </row>
    <row r="41" spans="1:23">
      <c r="A41" s="1" t="s">
        <v>2409</v>
      </c>
      <c r="B41" s="1" t="s">
        <v>2410</v>
      </c>
      <c r="C41" s="1">
        <v>207253165</v>
      </c>
      <c r="D41" s="1" t="s">
        <v>2299</v>
      </c>
      <c r="F41" s="1" t="s">
        <v>2300</v>
      </c>
      <c r="G41" s="1">
        <v>0.40899999999999997</v>
      </c>
      <c r="H41" s="1" t="s">
        <v>2411</v>
      </c>
      <c r="I41" s="1">
        <v>1.01E-2</v>
      </c>
      <c r="J41" s="15">
        <v>5.5899999999999998E-6</v>
      </c>
      <c r="K41" s="1" t="s">
        <v>78</v>
      </c>
      <c r="L41" s="1">
        <v>1</v>
      </c>
      <c r="M41" s="1">
        <v>207253165</v>
      </c>
      <c r="N41" s="1" t="s">
        <v>2412</v>
      </c>
      <c r="O41" s="1" t="s">
        <v>75</v>
      </c>
      <c r="P41" s="1">
        <v>1</v>
      </c>
      <c r="Q41" s="1">
        <v>207252647</v>
      </c>
      <c r="R41" s="1">
        <v>703</v>
      </c>
      <c r="S41" s="1">
        <v>79.547889429999998</v>
      </c>
      <c r="T41" s="1">
        <v>9.8585523300000002</v>
      </c>
      <c r="U41" s="1">
        <v>65.107501659999997</v>
      </c>
      <c r="V41" s="15">
        <v>7.0899999999999998E-16</v>
      </c>
      <c r="W41" s="1">
        <v>518</v>
      </c>
    </row>
    <row r="42" spans="1:23">
      <c r="A42" s="1" t="s">
        <v>2413</v>
      </c>
      <c r="B42" s="1" t="s">
        <v>2414</v>
      </c>
      <c r="C42" s="1">
        <v>68211289</v>
      </c>
      <c r="D42" s="1" t="s">
        <v>2299</v>
      </c>
      <c r="F42" s="1" t="s">
        <v>557</v>
      </c>
      <c r="G42" s="1">
        <v>0.25700000000000001</v>
      </c>
      <c r="H42" s="1" t="s">
        <v>2415</v>
      </c>
      <c r="I42" s="1">
        <v>1.17E-2</v>
      </c>
      <c r="J42" s="15">
        <v>4.8300000000000003E-6</v>
      </c>
      <c r="K42" s="1" t="s">
        <v>1470</v>
      </c>
      <c r="L42" s="1">
        <v>10</v>
      </c>
      <c r="M42" s="1">
        <v>68211289</v>
      </c>
      <c r="N42" s="1" t="s">
        <v>2347</v>
      </c>
      <c r="O42" s="1" t="s">
        <v>62</v>
      </c>
      <c r="P42" s="1">
        <v>10</v>
      </c>
      <c r="Q42" s="1">
        <v>68210713</v>
      </c>
      <c r="R42" s="1">
        <v>703</v>
      </c>
      <c r="S42" s="1">
        <v>129.68563449999999</v>
      </c>
      <c r="T42" s="1">
        <v>19.958612710000001</v>
      </c>
      <c r="U42" s="1">
        <v>42.220467800000002</v>
      </c>
      <c r="V42" s="15">
        <v>8.1500000000000003E-11</v>
      </c>
      <c r="W42" s="1">
        <v>576</v>
      </c>
    </row>
    <row r="43" spans="1:23">
      <c r="A43" s="1" t="s">
        <v>2005</v>
      </c>
      <c r="B43" s="1" t="s">
        <v>2416</v>
      </c>
      <c r="C43" s="1">
        <v>71111666</v>
      </c>
      <c r="D43" s="1" t="s">
        <v>2299</v>
      </c>
      <c r="F43" s="1" t="s">
        <v>557</v>
      </c>
      <c r="G43" s="1">
        <v>5.96E-2</v>
      </c>
      <c r="H43" s="1" t="s">
        <v>2315</v>
      </c>
      <c r="I43" s="1">
        <v>3.56E-2</v>
      </c>
      <c r="J43" s="15">
        <v>8.3500000000000004E-15</v>
      </c>
      <c r="K43" s="1" t="s">
        <v>30</v>
      </c>
      <c r="L43" s="1">
        <v>10</v>
      </c>
      <c r="M43" s="1">
        <v>71111666</v>
      </c>
      <c r="N43" s="1" t="s">
        <v>2010</v>
      </c>
      <c r="O43" s="1" t="s">
        <v>27</v>
      </c>
      <c r="P43" s="1">
        <v>10</v>
      </c>
      <c r="Q43" s="1">
        <v>71111034</v>
      </c>
      <c r="R43" s="1">
        <v>703</v>
      </c>
      <c r="S43" s="1">
        <v>-117.45370939999999</v>
      </c>
      <c r="T43" s="1">
        <v>19.003618329999998</v>
      </c>
      <c r="U43" s="1">
        <v>38.199781219999998</v>
      </c>
      <c r="V43" s="15">
        <v>6.3899999999999996E-10</v>
      </c>
      <c r="W43" s="1">
        <v>632</v>
      </c>
    </row>
    <row r="44" spans="1:23">
      <c r="A44" s="1" t="s">
        <v>2417</v>
      </c>
      <c r="B44" s="1" t="s">
        <v>2418</v>
      </c>
      <c r="C44" s="1">
        <v>65638718</v>
      </c>
      <c r="D44" s="1" t="s">
        <v>2299</v>
      </c>
      <c r="E44" s="1" t="s">
        <v>2419</v>
      </c>
      <c r="F44" s="1" t="s">
        <v>750</v>
      </c>
      <c r="G44" s="1">
        <v>4.4900000000000001E-3</v>
      </c>
      <c r="H44" s="1" t="s">
        <v>2420</v>
      </c>
      <c r="I44" s="1">
        <v>0.58299999999999996</v>
      </c>
      <c r="J44" s="15">
        <v>4.8600000000000002E-5</v>
      </c>
      <c r="K44" s="1" t="s">
        <v>723</v>
      </c>
      <c r="L44" s="1">
        <v>11</v>
      </c>
      <c r="M44" s="1">
        <v>65638718</v>
      </c>
      <c r="N44" s="1" t="s">
        <v>765</v>
      </c>
      <c r="O44" s="1" t="s">
        <v>89</v>
      </c>
      <c r="P44" s="1">
        <v>11</v>
      </c>
      <c r="Q44" s="1">
        <v>65639374</v>
      </c>
      <c r="R44" s="1">
        <v>703</v>
      </c>
      <c r="S44" s="1">
        <v>65.304036339999996</v>
      </c>
      <c r="T44" s="1">
        <v>9.7507569160000003</v>
      </c>
      <c r="U44" s="1">
        <v>44.854228480000003</v>
      </c>
      <c r="V44" s="15">
        <v>2.1199999999999999E-11</v>
      </c>
      <c r="W44" s="1">
        <v>656</v>
      </c>
    </row>
    <row r="45" spans="1:23">
      <c r="A45" s="1" t="s">
        <v>2421</v>
      </c>
      <c r="B45" s="1" t="s">
        <v>2422</v>
      </c>
      <c r="C45" s="1">
        <v>207243142</v>
      </c>
      <c r="D45" s="1" t="s">
        <v>2299</v>
      </c>
      <c r="F45" s="1" t="s">
        <v>557</v>
      </c>
      <c r="G45" s="1">
        <v>0.48099999999999998</v>
      </c>
      <c r="H45" s="1" t="s">
        <v>2423</v>
      </c>
      <c r="I45" s="1">
        <v>-1.8800000000000001E-2</v>
      </c>
      <c r="J45" s="15">
        <v>1.56E-19</v>
      </c>
      <c r="K45" s="1" t="s">
        <v>78</v>
      </c>
      <c r="L45" s="1">
        <v>1</v>
      </c>
      <c r="M45" s="1">
        <v>207243142</v>
      </c>
      <c r="N45" s="1" t="s">
        <v>2395</v>
      </c>
      <c r="O45" s="1" t="s">
        <v>75</v>
      </c>
      <c r="P45" s="1">
        <v>1</v>
      </c>
      <c r="Q45" s="1">
        <v>207243851</v>
      </c>
      <c r="R45" s="1">
        <v>703</v>
      </c>
      <c r="S45" s="1">
        <v>63.715564120000003</v>
      </c>
      <c r="T45" s="1">
        <v>9.9023384199999995</v>
      </c>
      <c r="U45" s="1">
        <v>41.401448510000002</v>
      </c>
      <c r="V45" s="15">
        <v>1.2400000000000001E-10</v>
      </c>
      <c r="W45" s="1">
        <v>709</v>
      </c>
    </row>
    <row r="46" spans="1:23">
      <c r="A46" s="1" t="s">
        <v>2424</v>
      </c>
      <c r="B46" s="1" t="s">
        <v>2425</v>
      </c>
      <c r="C46" s="1">
        <v>65598327</v>
      </c>
      <c r="D46" s="1" t="s">
        <v>2299</v>
      </c>
      <c r="F46" s="1" t="s">
        <v>557</v>
      </c>
      <c r="G46" s="1">
        <v>1.7899999999999999E-2</v>
      </c>
      <c r="H46" s="1" t="s">
        <v>2426</v>
      </c>
      <c r="I46" s="1">
        <v>3.4799999999999998E-2</v>
      </c>
      <c r="J46" s="15">
        <v>1.5699999999999999E-5</v>
      </c>
      <c r="K46" s="1" t="s">
        <v>724</v>
      </c>
      <c r="L46" s="1">
        <v>11</v>
      </c>
      <c r="M46" s="1">
        <v>65598327</v>
      </c>
      <c r="N46" s="1" t="s">
        <v>2197</v>
      </c>
      <c r="O46" s="1" t="s">
        <v>89</v>
      </c>
      <c r="P46" s="1">
        <v>11</v>
      </c>
      <c r="Q46" s="1">
        <v>65599052</v>
      </c>
      <c r="R46" s="1">
        <v>703</v>
      </c>
      <c r="S46" s="1">
        <v>63.235829119999998</v>
      </c>
      <c r="T46" s="1">
        <v>9.6460022189999997</v>
      </c>
      <c r="U46" s="1">
        <v>42.976566869999999</v>
      </c>
      <c r="V46" s="15">
        <v>5.5399999999999997E-11</v>
      </c>
      <c r="W46" s="1">
        <v>725</v>
      </c>
    </row>
    <row r="47" spans="1:23">
      <c r="A47" s="1" t="s">
        <v>2427</v>
      </c>
      <c r="B47" s="1" t="s">
        <v>2428</v>
      </c>
      <c r="C47" s="1">
        <v>207253487</v>
      </c>
      <c r="D47" s="1" t="s">
        <v>2299</v>
      </c>
      <c r="F47" s="1" t="s">
        <v>2300</v>
      </c>
      <c r="G47" s="1">
        <v>0.14499999999999999</v>
      </c>
      <c r="H47" s="1" t="s">
        <v>2394</v>
      </c>
      <c r="I47" s="1">
        <v>1.21E-2</v>
      </c>
      <c r="J47" s="15">
        <v>3.15E-5</v>
      </c>
      <c r="K47" s="1" t="s">
        <v>78</v>
      </c>
      <c r="L47" s="1">
        <v>1</v>
      </c>
      <c r="M47" s="1">
        <v>207253487</v>
      </c>
      <c r="N47" s="1" t="s">
        <v>2412</v>
      </c>
      <c r="O47" s="1" t="s">
        <v>75</v>
      </c>
      <c r="P47" s="1">
        <v>1</v>
      </c>
      <c r="Q47" s="1">
        <v>207252647</v>
      </c>
      <c r="R47" s="1">
        <v>703</v>
      </c>
      <c r="S47" s="1">
        <v>79.547889429999998</v>
      </c>
      <c r="T47" s="1">
        <v>9.8585523300000002</v>
      </c>
      <c r="U47" s="1">
        <v>65.107501659999997</v>
      </c>
      <c r="V47" s="15">
        <v>7.0899999999999998E-16</v>
      </c>
      <c r="W47" s="1">
        <v>840</v>
      </c>
    </row>
    <row r="48" spans="1:23">
      <c r="A48" s="1" t="s">
        <v>2429</v>
      </c>
      <c r="B48" s="1" t="s">
        <v>2430</v>
      </c>
      <c r="C48" s="1">
        <v>225670901</v>
      </c>
      <c r="D48" s="1" t="s">
        <v>2299</v>
      </c>
      <c r="E48" s="1" t="s">
        <v>2431</v>
      </c>
      <c r="F48" s="1" t="s">
        <v>750</v>
      </c>
      <c r="G48" s="1">
        <v>0.126</v>
      </c>
      <c r="H48" s="1" t="s">
        <v>2402</v>
      </c>
      <c r="I48" s="1">
        <v>7.2900000000000006E-2</v>
      </c>
      <c r="J48" s="15">
        <v>5.6600000000000001E-117</v>
      </c>
      <c r="K48" s="1" t="s">
        <v>125</v>
      </c>
      <c r="L48" s="1">
        <v>2</v>
      </c>
      <c r="M48" s="1">
        <v>225670901</v>
      </c>
      <c r="N48" s="1" t="s">
        <v>2432</v>
      </c>
      <c r="O48" s="1" t="s">
        <v>123</v>
      </c>
      <c r="P48" s="1">
        <v>2</v>
      </c>
      <c r="Q48" s="1">
        <v>225669996</v>
      </c>
      <c r="R48" s="1">
        <v>703</v>
      </c>
      <c r="S48" s="1">
        <v>-102.7651202</v>
      </c>
      <c r="T48" s="1">
        <v>13.817754239999999</v>
      </c>
      <c r="U48" s="1">
        <v>55.311640609999998</v>
      </c>
      <c r="V48" s="15">
        <v>1.03E-13</v>
      </c>
      <c r="W48" s="1">
        <v>905</v>
      </c>
    </row>
  </sheetData>
  <autoFilter ref="A3:W48" xr:uid="{00000000-0001-0000-0700-000000000000}"/>
  <mergeCells count="2">
    <mergeCell ref="A2:M2"/>
    <mergeCell ref="N2:V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31A3C-6DD3-3A48-949A-98C8F454A868}">
  <dimension ref="A1:K115"/>
  <sheetViews>
    <sheetView workbookViewId="0"/>
  </sheetViews>
  <sheetFormatPr baseColWidth="10" defaultRowHeight="15"/>
  <cols>
    <col min="1" max="1" width="42" customWidth="1"/>
    <col min="2" max="2" width="11.5" bestFit="1" customWidth="1"/>
    <col min="3" max="3" width="43.1640625" bestFit="1" customWidth="1"/>
    <col min="11" max="11" width="34" style="5" customWidth="1"/>
  </cols>
  <sheetData>
    <row r="1" spans="1:11">
      <c r="A1" s="2" t="s">
        <v>3291</v>
      </c>
    </row>
    <row r="2" spans="1:11" s="2" customFormat="1">
      <c r="D2" s="49" t="s">
        <v>3253</v>
      </c>
      <c r="E2" s="49"/>
      <c r="F2" s="49"/>
      <c r="G2" s="49"/>
      <c r="H2" s="49" t="s">
        <v>3237</v>
      </c>
      <c r="I2" s="49"/>
      <c r="J2" s="49"/>
      <c r="K2" s="49"/>
    </row>
    <row r="3" spans="1:11" s="2" customFormat="1">
      <c r="A3" s="6" t="s">
        <v>2434</v>
      </c>
      <c r="B3" s="6" t="s">
        <v>2455</v>
      </c>
      <c r="C3" s="6" t="s">
        <v>2691</v>
      </c>
      <c r="D3" s="6" t="s">
        <v>172</v>
      </c>
      <c r="E3" s="6" t="s">
        <v>2785</v>
      </c>
      <c r="F3" s="6" t="s">
        <v>1646</v>
      </c>
      <c r="G3" s="6" t="s">
        <v>2435</v>
      </c>
      <c r="H3" s="6" t="s">
        <v>172</v>
      </c>
      <c r="I3" s="6" t="s">
        <v>2785</v>
      </c>
      <c r="J3" s="6" t="s">
        <v>1646</v>
      </c>
      <c r="K3" s="59" t="s">
        <v>2435</v>
      </c>
    </row>
    <row r="4" spans="1:11">
      <c r="A4" s="1" t="s">
        <v>2447</v>
      </c>
      <c r="B4" s="1" t="s">
        <v>2437</v>
      </c>
      <c r="C4" s="1" t="s">
        <v>2438</v>
      </c>
      <c r="D4" s="1">
        <v>1600</v>
      </c>
      <c r="E4" s="1">
        <v>1.0315590990000001</v>
      </c>
      <c r="F4" s="1">
        <v>6.9474154999999996E-2</v>
      </c>
      <c r="G4" s="15">
        <v>8.0599999999999996E-47</v>
      </c>
      <c r="H4" s="1">
        <v>1060</v>
      </c>
      <c r="I4" s="1">
        <v>1.44272736561104</v>
      </c>
      <c r="J4" s="1">
        <v>8.0001908386957796E-2</v>
      </c>
      <c r="K4" s="61">
        <v>1.2908482994237301E-63</v>
      </c>
    </row>
    <row r="5" spans="1:11">
      <c r="A5" s="1" t="s">
        <v>2706</v>
      </c>
      <c r="B5" s="1" t="s">
        <v>2442</v>
      </c>
      <c r="C5" s="1" t="s">
        <v>2443</v>
      </c>
      <c r="D5" s="1">
        <v>1611</v>
      </c>
      <c r="E5" s="1">
        <v>0.94014072400000004</v>
      </c>
      <c r="F5" s="1">
        <v>6.9314880999999995E-2</v>
      </c>
      <c r="G5" s="15">
        <v>9.2100000000000007E-40</v>
      </c>
      <c r="H5" s="1">
        <v>1067</v>
      </c>
      <c r="I5" s="1">
        <v>0.89071419166458499</v>
      </c>
      <c r="J5" s="1">
        <v>7.61181265887141E-2</v>
      </c>
      <c r="K5" s="61">
        <v>7.6126518249728396E-30</v>
      </c>
    </row>
    <row r="6" spans="1:11">
      <c r="A6" s="1" t="s">
        <v>2760</v>
      </c>
      <c r="B6" s="1" t="s">
        <v>2437</v>
      </c>
      <c r="C6" s="1" t="s">
        <v>2696</v>
      </c>
      <c r="D6" s="1">
        <v>1605</v>
      </c>
      <c r="E6" s="1">
        <v>0.95570670000000002</v>
      </c>
      <c r="F6" s="1">
        <v>7.5892830999999994E-2</v>
      </c>
      <c r="G6" s="15">
        <v>9.58E-35</v>
      </c>
      <c r="H6" s="1">
        <v>1068</v>
      </c>
      <c r="I6" s="1">
        <v>0.92676598918772002</v>
      </c>
      <c r="J6" s="1">
        <v>8.0540110344902993E-2</v>
      </c>
      <c r="K6" s="61">
        <v>5.7330082902505596E-29</v>
      </c>
    </row>
    <row r="7" spans="1:11">
      <c r="A7" s="1" t="s">
        <v>2436</v>
      </c>
      <c r="B7" s="1" t="s">
        <v>2437</v>
      </c>
      <c r="C7" s="1" t="s">
        <v>2438</v>
      </c>
      <c r="D7" s="1">
        <v>1638</v>
      </c>
      <c r="E7" s="1">
        <v>-0.81897398399999999</v>
      </c>
      <c r="F7" s="1">
        <v>6.5907792000000007E-2</v>
      </c>
      <c r="G7" s="15">
        <v>6.0700000000000004E-34</v>
      </c>
      <c r="H7" s="1">
        <v>1084</v>
      </c>
      <c r="I7" s="1">
        <v>-0.971638629989797</v>
      </c>
      <c r="J7" s="1">
        <v>7.8452360522242803E-2</v>
      </c>
      <c r="K7" s="61">
        <v>4.8101597356443803E-33</v>
      </c>
    </row>
    <row r="8" spans="1:11">
      <c r="A8" s="1" t="s">
        <v>2695</v>
      </c>
      <c r="B8" s="1" t="s">
        <v>2437</v>
      </c>
      <c r="C8" s="1" t="s">
        <v>2696</v>
      </c>
      <c r="D8" s="1">
        <v>1601</v>
      </c>
      <c r="E8" s="1">
        <v>0.81631104399999999</v>
      </c>
      <c r="F8" s="1">
        <v>7.2523012999999997E-2</v>
      </c>
      <c r="G8" s="15">
        <v>2.44E-28</v>
      </c>
      <c r="H8" s="1">
        <v>1061</v>
      </c>
      <c r="I8" s="1">
        <v>0.92452248306635298</v>
      </c>
      <c r="J8" s="1">
        <v>8.7509639983576901E-2</v>
      </c>
      <c r="K8" s="61">
        <v>7.0943543372390897E-25</v>
      </c>
    </row>
    <row r="9" spans="1:11">
      <c r="A9" s="1" t="s">
        <v>2771</v>
      </c>
      <c r="B9" s="1" t="s">
        <v>2442</v>
      </c>
      <c r="C9" s="1" t="s">
        <v>2443</v>
      </c>
      <c r="D9" s="1">
        <v>1609</v>
      </c>
      <c r="E9" s="1">
        <v>0.74679623500000003</v>
      </c>
      <c r="F9" s="1">
        <v>7.0317493999999994E-2</v>
      </c>
      <c r="G9" s="15">
        <v>1.6399999999999999E-25</v>
      </c>
      <c r="H9" s="1">
        <v>1065</v>
      </c>
      <c r="I9" s="1">
        <v>0.81728347621073005</v>
      </c>
      <c r="J9" s="1">
        <v>8.6059750699012297E-2</v>
      </c>
      <c r="K9" s="61">
        <v>1.3756290845810401E-20</v>
      </c>
    </row>
    <row r="10" spans="1:11">
      <c r="A10" s="1" t="s">
        <v>2783</v>
      </c>
      <c r="B10" s="1" t="s">
        <v>2445</v>
      </c>
      <c r="C10" s="1" t="s">
        <v>2739</v>
      </c>
      <c r="D10" s="1">
        <v>1625</v>
      </c>
      <c r="E10" s="1">
        <v>-0.77570347900000003</v>
      </c>
      <c r="F10" s="1">
        <v>7.3959360000000002E-2</v>
      </c>
      <c r="G10" s="15">
        <v>5.9999999999999995E-25</v>
      </c>
      <c r="H10" s="1">
        <v>1074</v>
      </c>
      <c r="I10" s="1">
        <v>-0.57893575476871095</v>
      </c>
      <c r="J10" s="1">
        <v>8.7180989365468503E-2</v>
      </c>
      <c r="K10" s="61">
        <v>4.9509086317444597E-11</v>
      </c>
    </row>
    <row r="11" spans="1:11">
      <c r="A11" s="1" t="s">
        <v>2714</v>
      </c>
      <c r="B11" s="1" t="s">
        <v>2715</v>
      </c>
      <c r="C11" s="1" t="s">
        <v>2716</v>
      </c>
      <c r="D11" s="1">
        <v>1624</v>
      </c>
      <c r="E11" s="1">
        <v>-0.70079068600000005</v>
      </c>
      <c r="F11" s="1">
        <v>7.3691690000000004E-2</v>
      </c>
      <c r="G11" s="15">
        <v>6.6100000000000001E-21</v>
      </c>
      <c r="H11" s="1">
        <v>1071</v>
      </c>
      <c r="I11" s="1">
        <v>-0.54496091909261202</v>
      </c>
      <c r="J11" s="1">
        <v>9.0822479390467004E-2</v>
      </c>
      <c r="K11" s="61">
        <v>2.6917285724178301E-9</v>
      </c>
    </row>
    <row r="12" spans="1:11">
      <c r="A12" s="1" t="s">
        <v>2751</v>
      </c>
      <c r="B12" s="1" t="s">
        <v>2701</v>
      </c>
      <c r="C12" s="1" t="s">
        <v>2701</v>
      </c>
      <c r="D12" s="1">
        <v>896</v>
      </c>
      <c r="E12" s="1">
        <v>0.74049641700000002</v>
      </c>
      <c r="F12" s="1">
        <v>7.7806977999999999E-2</v>
      </c>
      <c r="G12" s="15">
        <v>1.5999999999999999E-20</v>
      </c>
      <c r="H12" s="1">
        <v>550</v>
      </c>
      <c r="I12" s="1">
        <v>0.86976296181951795</v>
      </c>
      <c r="J12" s="1">
        <v>9.9310473729347898E-2</v>
      </c>
      <c r="K12" s="61">
        <v>2.4546517839178399E-17</v>
      </c>
    </row>
    <row r="13" spans="1:11">
      <c r="A13" s="1" t="s">
        <v>2708</v>
      </c>
      <c r="B13" s="1" t="s">
        <v>2701</v>
      </c>
      <c r="C13" s="1" t="s">
        <v>2701</v>
      </c>
      <c r="D13" s="1">
        <v>1519</v>
      </c>
      <c r="E13" s="1">
        <v>0.69025155500000002</v>
      </c>
      <c r="F13" s="1">
        <v>7.5828590000000001E-2</v>
      </c>
      <c r="G13" s="15">
        <v>2.6900000000000002E-19</v>
      </c>
      <c r="H13" s="1">
        <v>1013</v>
      </c>
      <c r="I13" s="1">
        <v>0.62412891813676197</v>
      </c>
      <c r="J13" s="1">
        <v>8.5487088305355993E-2</v>
      </c>
      <c r="K13" s="61">
        <v>5.7751033776586498E-13</v>
      </c>
    </row>
    <row r="14" spans="1:11">
      <c r="A14" s="1" t="s">
        <v>2710</v>
      </c>
      <c r="B14" s="1" t="s">
        <v>2445</v>
      </c>
      <c r="C14" s="1" t="s">
        <v>2446</v>
      </c>
      <c r="D14" s="1">
        <v>1563</v>
      </c>
      <c r="E14" s="1">
        <v>0.66325495000000001</v>
      </c>
      <c r="F14" s="1">
        <v>7.6406983999999997E-2</v>
      </c>
      <c r="G14" s="15">
        <v>9.7200000000000007E-18</v>
      </c>
      <c r="H14" s="1">
        <v>1024</v>
      </c>
      <c r="I14" s="1">
        <v>0.748386194172737</v>
      </c>
      <c r="J14" s="1">
        <v>8.5589434203253406E-2</v>
      </c>
      <c r="K14" s="61">
        <v>9.0917180305267796E-18</v>
      </c>
    </row>
    <row r="15" spans="1:11">
      <c r="A15" s="1" t="s">
        <v>2728</v>
      </c>
      <c r="B15" s="1" t="s">
        <v>2440</v>
      </c>
      <c r="C15" s="1" t="s">
        <v>2693</v>
      </c>
      <c r="D15" s="1">
        <v>1628</v>
      </c>
      <c r="E15" s="1">
        <v>-0.55717558300000003</v>
      </c>
      <c r="F15" s="1">
        <v>7.0353150000000003E-2</v>
      </c>
      <c r="G15" s="15">
        <v>4.3699999999999996E-15</v>
      </c>
      <c r="H15" s="1">
        <v>1076</v>
      </c>
      <c r="I15" s="1">
        <v>-0.60422064398507602</v>
      </c>
      <c r="J15" s="1">
        <v>8.6155442104680097E-2</v>
      </c>
      <c r="K15" s="61">
        <v>4.1106964222525703E-12</v>
      </c>
    </row>
    <row r="16" spans="1:11">
      <c r="A16" s="1" t="s">
        <v>2692</v>
      </c>
      <c r="B16" s="1" t="s">
        <v>2440</v>
      </c>
      <c r="C16" s="1" t="s">
        <v>2693</v>
      </c>
      <c r="D16" s="1">
        <v>1623</v>
      </c>
      <c r="E16" s="1">
        <v>-0.51821220300000004</v>
      </c>
      <c r="F16" s="1">
        <v>6.6531684999999993E-2</v>
      </c>
      <c r="G16" s="15">
        <v>1.1999999999999999E-14</v>
      </c>
      <c r="H16" s="1">
        <v>1070</v>
      </c>
      <c r="I16" s="1">
        <v>-0.51913160663631197</v>
      </c>
      <c r="J16" s="1">
        <v>7.6670199830146196E-2</v>
      </c>
      <c r="K16" s="61">
        <v>2.1054418833777299E-11</v>
      </c>
    </row>
    <row r="17" spans="1:11">
      <c r="A17" s="1" t="s">
        <v>2717</v>
      </c>
      <c r="B17" s="1" t="s">
        <v>2440</v>
      </c>
      <c r="C17" s="1" t="s">
        <v>2693</v>
      </c>
      <c r="D17" s="1">
        <v>1628</v>
      </c>
      <c r="E17" s="1">
        <v>-0.55818380899999998</v>
      </c>
      <c r="F17" s="1">
        <v>7.2369457999999998E-2</v>
      </c>
      <c r="G17" s="15">
        <v>2.1300000000000001E-14</v>
      </c>
      <c r="H17" s="1">
        <v>1071</v>
      </c>
      <c r="I17" s="1">
        <v>-0.52950698226666604</v>
      </c>
      <c r="J17" s="1">
        <v>8.3784429391636397E-2</v>
      </c>
      <c r="K17" s="61">
        <v>3.8336220260303703E-10</v>
      </c>
    </row>
    <row r="18" spans="1:11">
      <c r="A18" s="1" t="s">
        <v>2713</v>
      </c>
      <c r="B18" s="1" t="s">
        <v>2440</v>
      </c>
      <c r="C18" s="1" t="s">
        <v>2693</v>
      </c>
      <c r="D18" s="1">
        <v>1621</v>
      </c>
      <c r="E18" s="1">
        <v>-0.542378676</v>
      </c>
      <c r="F18" s="1">
        <v>7.0901798000000002E-2</v>
      </c>
      <c r="G18" s="15">
        <v>3.4300000000000003E-14</v>
      </c>
      <c r="H18" s="1">
        <v>1077</v>
      </c>
      <c r="I18" s="1">
        <v>-0.52410006088767103</v>
      </c>
      <c r="J18" s="1">
        <v>8.5777036578715701E-2</v>
      </c>
      <c r="K18" s="61">
        <v>1.38986786209166E-9</v>
      </c>
    </row>
    <row r="19" spans="1:11">
      <c r="A19" s="1" t="s">
        <v>2758</v>
      </c>
      <c r="B19" s="1" t="s">
        <v>2440</v>
      </c>
      <c r="C19" s="1" t="s">
        <v>2693</v>
      </c>
      <c r="D19" s="1">
        <v>1627</v>
      </c>
      <c r="E19" s="1">
        <v>-0.56175589500000001</v>
      </c>
      <c r="F19" s="1">
        <v>7.362001E-2</v>
      </c>
      <c r="G19" s="15">
        <v>3.9600000000000003E-14</v>
      </c>
      <c r="H19" s="1">
        <v>1072</v>
      </c>
      <c r="I19" s="1">
        <v>-0.56482427678680103</v>
      </c>
      <c r="J19" s="1">
        <v>8.8270571713989707E-2</v>
      </c>
      <c r="K19" s="61">
        <v>2.3360961673515002E-10</v>
      </c>
    </row>
    <row r="20" spans="1:11">
      <c r="A20" s="1" t="s">
        <v>2729</v>
      </c>
      <c r="B20" s="1" t="s">
        <v>2445</v>
      </c>
      <c r="C20" s="1" t="s">
        <v>2725</v>
      </c>
      <c r="D20" s="1">
        <v>1625</v>
      </c>
      <c r="E20" s="1">
        <v>0.54633003099999999</v>
      </c>
      <c r="F20" s="1">
        <v>7.4844299000000003E-2</v>
      </c>
      <c r="G20" s="15">
        <v>4.5E-13</v>
      </c>
      <c r="H20" s="1">
        <v>1069</v>
      </c>
      <c r="I20" s="1">
        <v>0.53748984471441397</v>
      </c>
      <c r="J20" s="1">
        <v>8.7222732741241094E-2</v>
      </c>
      <c r="K20" s="61">
        <v>1.01427619353263E-9</v>
      </c>
    </row>
    <row r="21" spans="1:11">
      <c r="A21" s="1" t="s">
        <v>2724</v>
      </c>
      <c r="B21" s="1" t="s">
        <v>2445</v>
      </c>
      <c r="C21" s="1" t="s">
        <v>2725</v>
      </c>
      <c r="D21" s="1">
        <v>1620</v>
      </c>
      <c r="E21" s="1">
        <v>-0.51151920900000003</v>
      </c>
      <c r="F21" s="1">
        <v>7.1653907000000003E-2</v>
      </c>
      <c r="G21" s="15">
        <v>1.42E-12</v>
      </c>
      <c r="H21" s="1">
        <v>1071</v>
      </c>
      <c r="I21" s="1">
        <v>-0.33520923295068999</v>
      </c>
      <c r="J21" s="1">
        <v>7.6728815461477806E-2</v>
      </c>
      <c r="K21" s="61">
        <v>1.37096024489776E-5</v>
      </c>
    </row>
    <row r="22" spans="1:11">
      <c r="A22" s="1" t="s">
        <v>2776</v>
      </c>
      <c r="B22" s="1" t="s">
        <v>2445</v>
      </c>
      <c r="C22" s="1" t="s">
        <v>2777</v>
      </c>
      <c r="D22" s="1">
        <v>1630</v>
      </c>
      <c r="E22" s="1">
        <v>-0.415899403</v>
      </c>
      <c r="F22" s="1">
        <v>5.8914972000000003E-2</v>
      </c>
      <c r="G22" s="15">
        <v>2.4700000000000002E-12</v>
      </c>
      <c r="H22" s="1">
        <v>1078</v>
      </c>
      <c r="I22" s="1">
        <v>-0.26963387728259502</v>
      </c>
      <c r="J22" s="1">
        <v>6.9123569467379201E-2</v>
      </c>
      <c r="K22" s="61">
        <v>1.01829435528433E-4</v>
      </c>
    </row>
    <row r="23" spans="1:11">
      <c r="A23" s="1" t="s">
        <v>2439</v>
      </c>
      <c r="B23" s="1" t="s">
        <v>2437</v>
      </c>
      <c r="C23" s="1" t="s">
        <v>2438</v>
      </c>
      <c r="D23" s="1">
        <v>1623</v>
      </c>
      <c r="E23" s="1">
        <v>0.53614799400000002</v>
      </c>
      <c r="F23" s="1">
        <v>7.6181182E-2</v>
      </c>
      <c r="G23" s="15">
        <v>2.8700000000000001E-12</v>
      </c>
      <c r="H23" s="1">
        <v>1075</v>
      </c>
      <c r="I23" s="1">
        <v>0.74631533199793099</v>
      </c>
      <c r="J23" s="1">
        <v>8.46450356359469E-2</v>
      </c>
      <c r="K23" s="61">
        <v>4.65387363215482E-18</v>
      </c>
    </row>
    <row r="24" spans="1:11">
      <c r="A24" s="1" t="s">
        <v>2780</v>
      </c>
      <c r="B24" s="1" t="s">
        <v>2437</v>
      </c>
      <c r="C24" s="1" t="s">
        <v>2781</v>
      </c>
      <c r="D24" s="1">
        <v>1609</v>
      </c>
      <c r="E24" s="1">
        <v>0.50624905899999995</v>
      </c>
      <c r="F24" s="1">
        <v>7.3506267E-2</v>
      </c>
      <c r="G24" s="15">
        <v>8.1400000000000005E-12</v>
      </c>
      <c r="H24" s="1">
        <v>1065</v>
      </c>
      <c r="I24" s="1">
        <v>0.47952387476949698</v>
      </c>
      <c r="J24" s="1">
        <v>8.3133893498346406E-2</v>
      </c>
      <c r="K24" s="61">
        <v>1.04999605608305E-8</v>
      </c>
    </row>
    <row r="25" spans="1:11">
      <c r="A25" s="1" t="s">
        <v>2723</v>
      </c>
      <c r="B25" s="1" t="s">
        <v>2440</v>
      </c>
      <c r="C25" s="1" t="s">
        <v>2693</v>
      </c>
      <c r="D25" s="1">
        <v>1629</v>
      </c>
      <c r="E25" s="1">
        <v>-0.48846672600000002</v>
      </c>
      <c r="F25" s="1">
        <v>7.2322057999999995E-2</v>
      </c>
      <c r="G25" s="15">
        <v>1.99E-11</v>
      </c>
      <c r="H25" s="1">
        <v>1073</v>
      </c>
      <c r="I25" s="1">
        <v>-0.40755640996755699</v>
      </c>
      <c r="J25" s="1">
        <v>8.6099266591714602E-2</v>
      </c>
      <c r="K25" s="61">
        <v>2.5011875456421898E-6</v>
      </c>
    </row>
    <row r="26" spans="1:11">
      <c r="A26" s="1" t="s">
        <v>2735</v>
      </c>
      <c r="B26" s="1" t="s">
        <v>2701</v>
      </c>
      <c r="C26" s="1" t="s">
        <v>2701</v>
      </c>
      <c r="D26" s="1">
        <v>1598</v>
      </c>
      <c r="E26" s="1">
        <v>-0.48411009900000002</v>
      </c>
      <c r="F26" s="1">
        <v>7.2432694000000006E-2</v>
      </c>
      <c r="G26" s="15">
        <v>3.2099999999999998E-11</v>
      </c>
      <c r="H26" s="1">
        <v>1061</v>
      </c>
      <c r="I26" s="1">
        <v>-0.70379769081619503</v>
      </c>
      <c r="J26" s="1">
        <v>8.8770535834242895E-2</v>
      </c>
      <c r="K26" s="61">
        <v>5.5999236516770503E-15</v>
      </c>
    </row>
    <row r="27" spans="1:11">
      <c r="A27" s="1" t="s">
        <v>2748</v>
      </c>
      <c r="B27" s="1" t="s">
        <v>2440</v>
      </c>
      <c r="C27" s="1" t="s">
        <v>2741</v>
      </c>
      <c r="D27" s="1">
        <v>1602</v>
      </c>
      <c r="E27" s="1">
        <v>-0.50211547400000001</v>
      </c>
      <c r="F27" s="1">
        <v>7.5544513999999993E-2</v>
      </c>
      <c r="G27" s="15">
        <v>4.1000000000000001E-11</v>
      </c>
      <c r="H27" s="1">
        <v>1058</v>
      </c>
      <c r="I27" s="1">
        <v>-0.46756421142726601</v>
      </c>
      <c r="J27" s="1">
        <v>9.2289406997774798E-2</v>
      </c>
      <c r="K27" s="61">
        <v>4.7843483251014304E-7</v>
      </c>
    </row>
    <row r="28" spans="1:11">
      <c r="A28" s="1" t="s">
        <v>2709</v>
      </c>
      <c r="B28" s="1" t="s">
        <v>2440</v>
      </c>
      <c r="C28" s="1" t="s">
        <v>2693</v>
      </c>
      <c r="D28" s="1">
        <v>1565</v>
      </c>
      <c r="E28" s="1">
        <v>-0.47484023600000003</v>
      </c>
      <c r="F28" s="1">
        <v>7.1706513E-2</v>
      </c>
      <c r="G28" s="15">
        <v>4.8599999999999999E-11</v>
      </c>
      <c r="H28" s="1">
        <v>1022</v>
      </c>
      <c r="I28" s="1">
        <v>-0.45464482741191198</v>
      </c>
      <c r="J28" s="1">
        <v>8.6519060468570802E-2</v>
      </c>
      <c r="K28" s="61">
        <v>1.80287720367041E-7</v>
      </c>
    </row>
    <row r="29" spans="1:11">
      <c r="A29" s="1" t="s">
        <v>2719</v>
      </c>
      <c r="B29" s="1" t="s">
        <v>2720</v>
      </c>
      <c r="C29" s="1" t="s">
        <v>2721</v>
      </c>
      <c r="D29" s="1">
        <v>1626</v>
      </c>
      <c r="E29" s="1">
        <v>-0.48632117600000002</v>
      </c>
      <c r="F29" s="1">
        <v>7.3956788999999995E-2</v>
      </c>
      <c r="G29" s="15">
        <v>6.51E-11</v>
      </c>
      <c r="H29" s="1">
        <v>1080</v>
      </c>
      <c r="I29" s="1">
        <v>-0.34115289183988501</v>
      </c>
      <c r="J29" s="1">
        <v>9.1198033165652601E-2</v>
      </c>
      <c r="K29" s="61">
        <v>1.9308419979903099E-4</v>
      </c>
    </row>
    <row r="30" spans="1:11">
      <c r="A30" s="1" t="s">
        <v>2763</v>
      </c>
      <c r="B30" s="1" t="s">
        <v>2715</v>
      </c>
      <c r="C30" s="1" t="s">
        <v>2716</v>
      </c>
      <c r="D30" s="1">
        <v>1630</v>
      </c>
      <c r="E30" s="1">
        <v>-0.49743982199999998</v>
      </c>
      <c r="F30" s="1">
        <v>7.5650228999999999E-2</v>
      </c>
      <c r="G30" s="15">
        <v>6.51E-11</v>
      </c>
      <c r="H30" s="1">
        <v>1075</v>
      </c>
      <c r="I30" s="1">
        <v>-0.33961729201562002</v>
      </c>
      <c r="J30" s="1">
        <v>9.2290356545686306E-2</v>
      </c>
      <c r="K30" s="61">
        <v>2.4491814456529702E-4</v>
      </c>
    </row>
    <row r="31" spans="1:11">
      <c r="A31" s="1" t="s">
        <v>2731</v>
      </c>
      <c r="B31" s="1" t="s">
        <v>2445</v>
      </c>
      <c r="C31" s="1" t="s">
        <v>2732</v>
      </c>
      <c r="D31" s="1">
        <v>1619</v>
      </c>
      <c r="E31" s="1">
        <v>0.48180134099999999</v>
      </c>
      <c r="F31" s="1">
        <v>7.3683719999999994E-2</v>
      </c>
      <c r="G31" s="15">
        <v>8.2900000000000006E-11</v>
      </c>
      <c r="H31" s="1">
        <v>1056</v>
      </c>
      <c r="I31" s="1">
        <v>0.62462087930016896</v>
      </c>
      <c r="J31" s="1">
        <v>8.3405702238179197E-2</v>
      </c>
      <c r="K31" s="61">
        <v>1.4624246937174599E-13</v>
      </c>
    </row>
    <row r="32" spans="1:11">
      <c r="A32" s="1" t="s">
        <v>2711</v>
      </c>
      <c r="B32" s="1" t="s">
        <v>2701</v>
      </c>
      <c r="C32" s="1" t="s">
        <v>2701</v>
      </c>
      <c r="D32" s="1">
        <v>1620</v>
      </c>
      <c r="E32" s="1">
        <v>0.47674228899999999</v>
      </c>
      <c r="F32" s="1">
        <v>7.4196245999999993E-2</v>
      </c>
      <c r="G32" s="15">
        <v>1.72E-10</v>
      </c>
      <c r="H32" s="1">
        <v>1072</v>
      </c>
      <c r="I32" s="1">
        <v>0.59138642463417801</v>
      </c>
      <c r="J32" s="1">
        <v>8.3017525161574804E-2</v>
      </c>
      <c r="K32" s="61">
        <v>1.9253154415410898E-12</v>
      </c>
    </row>
    <row r="33" spans="1:11">
      <c r="A33" s="1" t="s">
        <v>2712</v>
      </c>
      <c r="B33" s="1" t="s">
        <v>2701</v>
      </c>
      <c r="C33" s="1" t="s">
        <v>2701</v>
      </c>
      <c r="D33" s="1">
        <v>1624</v>
      </c>
      <c r="E33" s="1">
        <v>-0.46784044499999999</v>
      </c>
      <c r="F33" s="1">
        <v>7.4970084000000006E-2</v>
      </c>
      <c r="G33" s="15">
        <v>5.5600000000000004E-10</v>
      </c>
      <c r="H33" s="1">
        <v>1075</v>
      </c>
      <c r="I33" s="1">
        <v>-0.49540009409666402</v>
      </c>
      <c r="J33" s="1">
        <v>8.9906717888221202E-2</v>
      </c>
      <c r="K33" s="61">
        <v>4.4860389757191201E-8</v>
      </c>
    </row>
    <row r="34" spans="1:11">
      <c r="A34" s="1" t="s">
        <v>2766</v>
      </c>
      <c r="B34" s="1" t="s">
        <v>2440</v>
      </c>
      <c r="C34" s="1" t="s">
        <v>2693</v>
      </c>
      <c r="D34" s="1">
        <v>1610</v>
      </c>
      <c r="E34" s="1">
        <v>-0.47296676399999998</v>
      </c>
      <c r="F34" s="1">
        <v>7.5854739000000004E-2</v>
      </c>
      <c r="G34" s="15">
        <v>5.7499999999999998E-10</v>
      </c>
      <c r="H34" s="1">
        <v>1069</v>
      </c>
      <c r="I34" s="1">
        <v>-0.483564008359195</v>
      </c>
      <c r="J34" s="1">
        <v>8.6445521669497594E-2</v>
      </c>
      <c r="K34" s="61">
        <v>2.8199286566967699E-8</v>
      </c>
    </row>
    <row r="35" spans="1:11">
      <c r="A35" s="1" t="s">
        <v>2700</v>
      </c>
      <c r="B35" s="1" t="s">
        <v>2701</v>
      </c>
      <c r="C35" s="1" t="s">
        <v>2701</v>
      </c>
      <c r="D35" s="1">
        <v>1543</v>
      </c>
      <c r="E35" s="1">
        <v>0.47510489500000003</v>
      </c>
      <c r="F35" s="1">
        <v>7.7080721000000005E-2</v>
      </c>
      <c r="G35" s="15">
        <v>9.0499999999999998E-10</v>
      </c>
      <c r="H35" s="1">
        <v>1038</v>
      </c>
      <c r="I35" s="1">
        <v>0.58830661988092903</v>
      </c>
      <c r="J35" s="1">
        <v>8.2924001436867095E-2</v>
      </c>
      <c r="K35" s="61">
        <v>2.3997459211907802E-12</v>
      </c>
    </row>
    <row r="36" spans="1:11">
      <c r="A36" s="1" t="s">
        <v>2738</v>
      </c>
      <c r="B36" s="1" t="s">
        <v>2445</v>
      </c>
      <c r="C36" s="1" t="s">
        <v>2739</v>
      </c>
      <c r="D36" s="1">
        <v>1632</v>
      </c>
      <c r="E36" s="1">
        <v>-0.387868818</v>
      </c>
      <c r="F36" s="1">
        <v>6.3424969999999997E-2</v>
      </c>
      <c r="G36" s="15">
        <v>1.2E-9</v>
      </c>
      <c r="H36" s="1">
        <v>1080</v>
      </c>
      <c r="I36" s="1">
        <v>-0.35005259246645198</v>
      </c>
      <c r="J36" s="1">
        <v>7.6311333223323105E-2</v>
      </c>
      <c r="K36" s="61">
        <v>5.01884717445272E-6</v>
      </c>
    </row>
    <row r="37" spans="1:11">
      <c r="A37" s="1" t="s">
        <v>2754</v>
      </c>
      <c r="B37" s="1" t="s">
        <v>2440</v>
      </c>
      <c r="C37" s="1" t="s">
        <v>2702</v>
      </c>
      <c r="D37" s="1">
        <v>1620</v>
      </c>
      <c r="E37" s="1">
        <v>-0.453060032</v>
      </c>
      <c r="F37" s="1">
        <v>7.5153408000000005E-2</v>
      </c>
      <c r="G37" s="15">
        <v>2.0500000000000002E-9</v>
      </c>
      <c r="H37" s="1">
        <v>1070</v>
      </c>
      <c r="I37" s="1">
        <v>-0.35544959744868898</v>
      </c>
      <c r="J37" s="1">
        <v>9.0047686094826301E-2</v>
      </c>
      <c r="K37" s="61">
        <v>8.4181627846769596E-5</v>
      </c>
    </row>
    <row r="38" spans="1:11">
      <c r="A38" s="1" t="s">
        <v>2733</v>
      </c>
      <c r="B38" s="1" t="s">
        <v>2440</v>
      </c>
      <c r="C38" s="1" t="s">
        <v>2441</v>
      </c>
      <c r="D38" s="1">
        <v>1612</v>
      </c>
      <c r="E38" s="1">
        <v>0.44558387300000002</v>
      </c>
      <c r="F38" s="1">
        <v>7.4086010999999993E-2</v>
      </c>
      <c r="G38" s="15">
        <v>2.23E-9</v>
      </c>
      <c r="H38" s="1">
        <v>1072</v>
      </c>
      <c r="I38" s="1">
        <v>0.42078829191024197</v>
      </c>
      <c r="J38" s="1">
        <v>8.5402078269140896E-2</v>
      </c>
      <c r="K38" s="61">
        <v>9.6598132349581397E-7</v>
      </c>
    </row>
    <row r="39" spans="1:11">
      <c r="A39" s="1" t="s">
        <v>2703</v>
      </c>
      <c r="B39" s="1" t="s">
        <v>2445</v>
      </c>
      <c r="C39" s="1" t="s">
        <v>2704</v>
      </c>
      <c r="D39" s="1">
        <v>1633</v>
      </c>
      <c r="E39" s="1">
        <v>-0.44727714099999999</v>
      </c>
      <c r="F39" s="1">
        <v>7.4721601999999998E-2</v>
      </c>
      <c r="G39" s="15">
        <v>2.64E-9</v>
      </c>
      <c r="H39" s="1">
        <v>1076</v>
      </c>
      <c r="I39" s="1">
        <v>-0.35117376249785098</v>
      </c>
      <c r="J39" s="1">
        <v>8.5685462969662798E-2</v>
      </c>
      <c r="K39" s="61">
        <v>4.4727217951521902E-5</v>
      </c>
    </row>
    <row r="40" spans="1:11">
      <c r="A40" s="1" t="s">
        <v>2694</v>
      </c>
      <c r="B40" s="1" t="s">
        <v>2440</v>
      </c>
      <c r="C40" s="1" t="s">
        <v>2693</v>
      </c>
      <c r="D40" s="1">
        <v>1604</v>
      </c>
      <c r="E40" s="1">
        <v>-0.43516588499999997</v>
      </c>
      <c r="F40" s="1">
        <v>7.2724922999999997E-2</v>
      </c>
      <c r="G40" s="15">
        <v>2.6799999999999998E-9</v>
      </c>
      <c r="H40" s="1">
        <v>1060</v>
      </c>
      <c r="I40" s="1">
        <v>-0.38890179133229003</v>
      </c>
      <c r="J40" s="1">
        <v>8.4408648754320206E-2</v>
      </c>
      <c r="K40" s="61">
        <v>4.5732374428086799E-6</v>
      </c>
    </row>
    <row r="41" spans="1:11">
      <c r="A41" s="1" t="s">
        <v>2448</v>
      </c>
      <c r="B41" s="1" t="s">
        <v>2445</v>
      </c>
      <c r="C41" s="1" t="s">
        <v>2449</v>
      </c>
      <c r="D41" s="1">
        <v>1613</v>
      </c>
      <c r="E41" s="1">
        <v>0.445514935</v>
      </c>
      <c r="F41" s="1">
        <v>7.4686199999999994E-2</v>
      </c>
      <c r="G41" s="15">
        <v>3E-9</v>
      </c>
      <c r="H41" s="1">
        <v>1075</v>
      </c>
      <c r="I41" s="1">
        <v>0.562931214106551</v>
      </c>
      <c r="J41" s="1">
        <v>8.4481512238404305E-2</v>
      </c>
      <c r="K41" s="61">
        <v>4.26601991206294E-11</v>
      </c>
    </row>
    <row r="42" spans="1:11">
      <c r="A42" s="1" t="s">
        <v>2762</v>
      </c>
      <c r="B42" s="1" t="s">
        <v>2440</v>
      </c>
      <c r="C42" s="1" t="s">
        <v>2693</v>
      </c>
      <c r="D42" s="1">
        <v>1622</v>
      </c>
      <c r="E42" s="1">
        <v>-0.44559940999999997</v>
      </c>
      <c r="F42" s="1">
        <v>7.4871162000000005E-2</v>
      </c>
      <c r="G42" s="15">
        <v>3.2500000000000002E-9</v>
      </c>
      <c r="H42" s="1">
        <v>1074</v>
      </c>
      <c r="I42" s="1">
        <v>-0.39220171925321201</v>
      </c>
      <c r="J42" s="1">
        <v>8.9364197199483603E-2</v>
      </c>
      <c r="K42" s="61">
        <v>1.2521899532308999E-5</v>
      </c>
    </row>
    <row r="43" spans="1:11">
      <c r="A43" s="1" t="s">
        <v>2778</v>
      </c>
      <c r="B43" s="1" t="s">
        <v>2440</v>
      </c>
      <c r="C43" s="1" t="s">
        <v>2702</v>
      </c>
      <c r="D43" s="1">
        <v>1525</v>
      </c>
      <c r="E43" s="1">
        <v>-0.44933448199999998</v>
      </c>
      <c r="F43" s="1">
        <v>7.5607078999999994E-2</v>
      </c>
      <c r="G43" s="15">
        <v>3.46E-9</v>
      </c>
      <c r="H43" s="1">
        <v>1019</v>
      </c>
      <c r="I43" s="1">
        <v>-0.44464971374761803</v>
      </c>
      <c r="J43" s="1">
        <v>9.2135084293468603E-2</v>
      </c>
      <c r="K43" s="61">
        <v>1.6054010865505001E-6</v>
      </c>
    </row>
    <row r="44" spans="1:11">
      <c r="A44" s="1" t="s">
        <v>2699</v>
      </c>
      <c r="B44" s="1" t="s">
        <v>2440</v>
      </c>
      <c r="C44" s="1" t="s">
        <v>2702</v>
      </c>
      <c r="D44" s="1">
        <v>1602</v>
      </c>
      <c r="E44" s="1">
        <v>-0.42985767899999999</v>
      </c>
      <c r="F44" s="1">
        <v>7.2436895000000001E-2</v>
      </c>
      <c r="G44" s="15">
        <v>3.6100000000000001E-9</v>
      </c>
      <c r="H44" s="1">
        <v>1067</v>
      </c>
      <c r="I44" s="1">
        <v>-0.34796349309804597</v>
      </c>
      <c r="J44" s="1">
        <v>9.0819340638015195E-2</v>
      </c>
      <c r="K44" s="61">
        <v>1.3486159851028699E-4</v>
      </c>
    </row>
    <row r="45" spans="1:11">
      <c r="A45" s="1" t="s">
        <v>2779</v>
      </c>
      <c r="B45" s="1" t="s">
        <v>2440</v>
      </c>
      <c r="C45" s="1" t="s">
        <v>2693</v>
      </c>
      <c r="D45" s="1">
        <v>1627</v>
      </c>
      <c r="E45" s="1">
        <v>-0.45921033900000002</v>
      </c>
      <c r="F45" s="1">
        <v>7.7727766000000004E-2</v>
      </c>
      <c r="G45" s="15">
        <v>4.2100000000000001E-9</v>
      </c>
      <c r="H45" s="1">
        <v>1073</v>
      </c>
      <c r="I45" s="1">
        <v>-0.35233701213320001</v>
      </c>
      <c r="J45" s="1">
        <v>8.9942784640951998E-2</v>
      </c>
      <c r="K45" s="61">
        <v>9.5188829593587101E-5</v>
      </c>
    </row>
    <row r="46" spans="1:11">
      <c r="A46" s="1" t="s">
        <v>2746</v>
      </c>
      <c r="B46" s="1" t="s">
        <v>2440</v>
      </c>
      <c r="C46" s="1" t="s">
        <v>2747</v>
      </c>
      <c r="D46" s="1">
        <v>1498</v>
      </c>
      <c r="E46" s="1">
        <v>0.470574675</v>
      </c>
      <c r="F46" s="1">
        <v>7.9881568999999999E-2</v>
      </c>
      <c r="G46" s="15">
        <v>4.73E-9</v>
      </c>
      <c r="H46" s="1">
        <v>1007</v>
      </c>
      <c r="I46" s="1">
        <v>0.55119203424851704</v>
      </c>
      <c r="J46" s="1">
        <v>9.2730057843380301E-2</v>
      </c>
      <c r="K46" s="61">
        <v>3.8289014360468402E-9</v>
      </c>
    </row>
    <row r="47" spans="1:11">
      <c r="A47" s="1" t="s">
        <v>2755</v>
      </c>
      <c r="B47" s="1" t="s">
        <v>2440</v>
      </c>
      <c r="C47" s="1" t="s">
        <v>2693</v>
      </c>
      <c r="D47" s="1">
        <v>1633</v>
      </c>
      <c r="E47" s="1">
        <v>-0.43749114500000003</v>
      </c>
      <c r="F47" s="1">
        <v>7.5101889000000005E-2</v>
      </c>
      <c r="G47" s="15">
        <v>6.8500000000000001E-9</v>
      </c>
      <c r="H47" s="1">
        <v>1081</v>
      </c>
      <c r="I47" s="1">
        <v>-0.35597932823978801</v>
      </c>
      <c r="J47" s="1">
        <v>8.9000753497943993E-2</v>
      </c>
      <c r="K47" s="61">
        <v>6.7726994556049301E-5</v>
      </c>
    </row>
    <row r="48" spans="1:11">
      <c r="A48" s="1" t="s">
        <v>2697</v>
      </c>
      <c r="B48" s="1" t="s">
        <v>2440</v>
      </c>
      <c r="C48" s="1" t="s">
        <v>2698</v>
      </c>
      <c r="D48" s="1">
        <v>1623</v>
      </c>
      <c r="E48" s="1">
        <v>-0.43334942300000001</v>
      </c>
      <c r="F48" s="1">
        <v>7.4822635999999998E-2</v>
      </c>
      <c r="G48" s="15">
        <v>8.3500000000000003E-9</v>
      </c>
      <c r="H48" s="1">
        <v>1073</v>
      </c>
      <c r="I48" s="1">
        <v>-0.40786674314688298</v>
      </c>
      <c r="J48" s="1">
        <v>9.0974418604396104E-2</v>
      </c>
      <c r="K48" s="61">
        <v>8.13922001446357E-6</v>
      </c>
    </row>
    <row r="49" spans="1:11">
      <c r="A49" s="1" t="s">
        <v>2759</v>
      </c>
      <c r="B49" s="1" t="s">
        <v>2445</v>
      </c>
      <c r="C49" s="1" t="s">
        <v>2446</v>
      </c>
      <c r="D49" s="1">
        <v>1256</v>
      </c>
      <c r="E49" s="1">
        <v>0.46468694500000002</v>
      </c>
      <c r="F49" s="1">
        <v>8.0290062999999995E-2</v>
      </c>
      <c r="G49" s="15">
        <v>9.0099999999999993E-9</v>
      </c>
      <c r="H49" s="1">
        <v>822</v>
      </c>
      <c r="I49" s="1">
        <v>0.371814502143267</v>
      </c>
      <c r="J49" s="1">
        <v>9.4807788315105807E-2</v>
      </c>
      <c r="K49" s="61">
        <v>9.5233663983993995E-5</v>
      </c>
    </row>
    <row r="50" spans="1:11">
      <c r="A50" s="1" t="s">
        <v>2740</v>
      </c>
      <c r="B50" s="1" t="s">
        <v>2440</v>
      </c>
      <c r="C50" s="1" t="s">
        <v>2741</v>
      </c>
      <c r="D50" s="1">
        <v>1054</v>
      </c>
      <c r="E50" s="1">
        <v>-0.54002828400000003</v>
      </c>
      <c r="F50" s="1">
        <v>9.3460260000000003E-2</v>
      </c>
      <c r="G50" s="15">
        <v>9.94E-9</v>
      </c>
      <c r="H50" s="1">
        <v>725</v>
      </c>
      <c r="I50" s="1">
        <v>-0.50881281645933796</v>
      </c>
      <c r="J50" s="1">
        <v>0.110048092641197</v>
      </c>
      <c r="K50" s="61">
        <v>4.4660812656250599E-6</v>
      </c>
    </row>
    <row r="51" spans="1:11">
      <c r="A51" s="1" t="s">
        <v>2769</v>
      </c>
      <c r="B51" s="1" t="s">
        <v>2440</v>
      </c>
      <c r="C51" s="1" t="s">
        <v>2741</v>
      </c>
      <c r="D51" s="1">
        <v>1605</v>
      </c>
      <c r="E51" s="1">
        <v>-0.44430422400000003</v>
      </c>
      <c r="F51" s="1">
        <v>7.7328063000000002E-2</v>
      </c>
      <c r="G51" s="15">
        <v>1.09E-8</v>
      </c>
      <c r="H51" s="1">
        <v>1061</v>
      </c>
      <c r="I51" s="1">
        <v>-0.41499794303986398</v>
      </c>
      <c r="J51" s="1">
        <v>9.2333823041117105E-2</v>
      </c>
      <c r="K51" s="61">
        <v>7.7378819527599307E-6</v>
      </c>
    </row>
    <row r="52" spans="1:11">
      <c r="A52" s="1" t="s">
        <v>2736</v>
      </c>
      <c r="B52" s="1" t="s">
        <v>2440</v>
      </c>
      <c r="C52" s="1" t="s">
        <v>2737</v>
      </c>
      <c r="D52" s="1">
        <v>1237</v>
      </c>
      <c r="E52" s="1">
        <v>-0.50649763800000003</v>
      </c>
      <c r="F52" s="1">
        <v>8.8553437999999998E-2</v>
      </c>
      <c r="G52" s="15">
        <v>1.3399999999999999E-8</v>
      </c>
      <c r="H52" s="1">
        <v>833</v>
      </c>
      <c r="I52" s="1">
        <v>-0.48720736497198103</v>
      </c>
      <c r="J52" s="1">
        <v>0.1055243851518</v>
      </c>
      <c r="K52" s="61">
        <v>4.5073185480744796E-6</v>
      </c>
    </row>
    <row r="53" spans="1:11">
      <c r="A53" s="1" t="s">
        <v>2765</v>
      </c>
      <c r="B53" s="1" t="s">
        <v>2440</v>
      </c>
      <c r="C53" s="1" t="s">
        <v>2693</v>
      </c>
      <c r="D53" s="1">
        <v>1635</v>
      </c>
      <c r="E53" s="1">
        <v>-0.41099887899999998</v>
      </c>
      <c r="F53" s="1">
        <v>7.3562747999999997E-2</v>
      </c>
      <c r="G53" s="15">
        <v>2.7E-8</v>
      </c>
      <c r="H53" s="1">
        <v>1075</v>
      </c>
      <c r="I53" s="1">
        <v>-0.38302067352875901</v>
      </c>
      <c r="J53" s="1">
        <v>8.6645100162511604E-2</v>
      </c>
      <c r="K53" s="61">
        <v>1.08423789109785E-5</v>
      </c>
    </row>
    <row r="54" spans="1:11">
      <c r="A54" s="1" t="s">
        <v>2705</v>
      </c>
      <c r="B54" s="1" t="s">
        <v>2440</v>
      </c>
      <c r="C54" s="1" t="s">
        <v>2693</v>
      </c>
      <c r="D54" s="1">
        <v>1631</v>
      </c>
      <c r="E54" s="1">
        <v>-0.40867699299999999</v>
      </c>
      <c r="F54" s="1">
        <v>7.3435555999999999E-2</v>
      </c>
      <c r="G54" s="15">
        <v>3.0600000000000003E-8</v>
      </c>
      <c r="H54" s="1">
        <v>1072</v>
      </c>
      <c r="I54" s="1">
        <v>-0.321253270010254</v>
      </c>
      <c r="J54" s="1">
        <v>8.7647923697821498E-2</v>
      </c>
      <c r="K54" s="61">
        <v>2.5918154451271501E-4</v>
      </c>
    </row>
    <row r="55" spans="1:11">
      <c r="A55" s="1" t="s">
        <v>2752</v>
      </c>
      <c r="B55" s="1" t="s">
        <v>2440</v>
      </c>
      <c r="C55" s="1" t="s">
        <v>2745</v>
      </c>
      <c r="D55" s="1">
        <v>1620</v>
      </c>
      <c r="E55" s="1">
        <v>0.42013750599999999</v>
      </c>
      <c r="F55" s="1">
        <v>7.6083315999999998E-2</v>
      </c>
      <c r="G55" s="15">
        <v>3.8999999999999998E-8</v>
      </c>
      <c r="H55" s="1">
        <v>1074</v>
      </c>
      <c r="I55" s="1">
        <v>0.41790156869281703</v>
      </c>
      <c r="J55" s="1">
        <v>9.3875306715207898E-2</v>
      </c>
      <c r="K55" s="61">
        <v>9.4100290485076396E-6</v>
      </c>
    </row>
    <row r="56" spans="1:11">
      <c r="A56" s="1" t="s">
        <v>2749</v>
      </c>
      <c r="B56" s="1" t="s">
        <v>2445</v>
      </c>
      <c r="C56" s="1" t="s">
        <v>2750</v>
      </c>
      <c r="D56" s="1">
        <v>1623</v>
      </c>
      <c r="E56" s="1">
        <v>-0.42134263300000002</v>
      </c>
      <c r="F56" s="1">
        <v>7.6460890000000004E-2</v>
      </c>
      <c r="G56" s="15">
        <v>4.1500000000000001E-8</v>
      </c>
      <c r="H56" s="1">
        <v>1076</v>
      </c>
      <c r="I56" s="1">
        <v>-0.54200596937720602</v>
      </c>
      <c r="J56" s="1">
        <v>9.0675809412302799E-2</v>
      </c>
      <c r="K56" s="61">
        <v>3.0798846212105501E-9</v>
      </c>
    </row>
    <row r="57" spans="1:11">
      <c r="A57" s="1" t="s">
        <v>2707</v>
      </c>
      <c r="B57" s="1" t="s">
        <v>2440</v>
      </c>
      <c r="C57" s="1" t="s">
        <v>2693</v>
      </c>
      <c r="D57" s="1">
        <v>1624</v>
      </c>
      <c r="E57" s="1">
        <v>-0.37979666200000001</v>
      </c>
      <c r="F57" s="1">
        <v>6.9809208999999997E-2</v>
      </c>
      <c r="G57" s="15">
        <v>6.1200000000000005E-8</v>
      </c>
      <c r="H57" s="1">
        <v>1074</v>
      </c>
      <c r="I57" s="1">
        <v>-0.442268728905228</v>
      </c>
      <c r="J57" s="1">
        <v>8.2171759164917604E-2</v>
      </c>
      <c r="K57" s="61">
        <v>9.0300728509321495E-8</v>
      </c>
    </row>
    <row r="58" spans="1:11">
      <c r="A58" s="1" t="s">
        <v>2770</v>
      </c>
      <c r="B58" s="1" t="s">
        <v>2445</v>
      </c>
      <c r="C58" s="1" t="s">
        <v>2739</v>
      </c>
      <c r="D58" s="1">
        <v>1637</v>
      </c>
      <c r="E58" s="1">
        <v>-0.41111395899999997</v>
      </c>
      <c r="F58" s="1">
        <v>7.6122179999999998E-2</v>
      </c>
      <c r="G58" s="15">
        <v>7.61E-8</v>
      </c>
      <c r="H58" s="1">
        <v>1075</v>
      </c>
      <c r="I58" s="1">
        <v>-0.46589306091738802</v>
      </c>
      <c r="J58" s="1">
        <v>9.0617626310341898E-2</v>
      </c>
      <c r="K58" s="61">
        <v>3.2398701791013998E-7</v>
      </c>
    </row>
    <row r="59" spans="1:11">
      <c r="A59" s="1" t="s">
        <v>2773</v>
      </c>
      <c r="B59" s="1" t="s">
        <v>2774</v>
      </c>
      <c r="C59" s="1" t="s">
        <v>2775</v>
      </c>
      <c r="D59" s="1">
        <v>1639</v>
      </c>
      <c r="E59" s="1">
        <v>0.41610206700000002</v>
      </c>
      <c r="F59" s="1">
        <v>7.7262738999999997E-2</v>
      </c>
      <c r="G59" s="15">
        <v>8.2700000000000006E-8</v>
      </c>
      <c r="H59" s="1">
        <v>1082</v>
      </c>
      <c r="I59" s="1">
        <v>0.44855006373039702</v>
      </c>
      <c r="J59" s="1">
        <v>8.4853744084336505E-2</v>
      </c>
      <c r="K59" s="61">
        <v>1.5104263047934999E-7</v>
      </c>
    </row>
    <row r="60" spans="1:11">
      <c r="A60" s="1" t="s">
        <v>2772</v>
      </c>
      <c r="B60" s="1" t="s">
        <v>2440</v>
      </c>
      <c r="C60" s="1" t="s">
        <v>2693</v>
      </c>
      <c r="D60" s="1">
        <v>1629</v>
      </c>
      <c r="E60" s="1">
        <v>-0.41493247300000002</v>
      </c>
      <c r="F60" s="1">
        <v>7.7207217999999994E-2</v>
      </c>
      <c r="G60" s="15">
        <v>8.7999999999999994E-8</v>
      </c>
      <c r="H60" s="1">
        <v>1079</v>
      </c>
      <c r="I60" s="1">
        <v>-0.31656935337367897</v>
      </c>
      <c r="J60" s="1">
        <v>8.8959620545703194E-2</v>
      </c>
      <c r="K60" s="61">
        <v>3.8908723492320397E-4</v>
      </c>
    </row>
    <row r="61" spans="1:11">
      <c r="A61" s="1" t="s">
        <v>2742</v>
      </c>
      <c r="B61" s="1" t="s">
        <v>2440</v>
      </c>
      <c r="C61" s="1" t="s">
        <v>2743</v>
      </c>
      <c r="D61" s="1">
        <v>1629</v>
      </c>
      <c r="E61" s="1">
        <v>-0.39553249099999999</v>
      </c>
      <c r="F61" s="1">
        <v>7.3850748999999993E-2</v>
      </c>
      <c r="G61" s="15">
        <v>9.7300000000000004E-8</v>
      </c>
      <c r="H61" s="1">
        <v>1075</v>
      </c>
      <c r="I61" s="1">
        <v>-0.40753703437419497</v>
      </c>
      <c r="J61" s="1">
        <v>8.6632947635746194E-2</v>
      </c>
      <c r="K61" s="61">
        <v>2.8806514221502899E-6</v>
      </c>
    </row>
    <row r="62" spans="1:11">
      <c r="A62" s="1" t="s">
        <v>2744</v>
      </c>
      <c r="B62" s="1" t="s">
        <v>2440</v>
      </c>
      <c r="C62" s="1" t="s">
        <v>2745</v>
      </c>
      <c r="D62" s="1">
        <v>1618</v>
      </c>
      <c r="E62" s="1">
        <v>0.40287195999999997</v>
      </c>
      <c r="F62" s="1">
        <v>7.5532305999999994E-2</v>
      </c>
      <c r="G62" s="15">
        <v>1.1000000000000001E-7</v>
      </c>
      <c r="H62" s="1">
        <v>1070</v>
      </c>
      <c r="I62" s="1">
        <v>0.439685960175343</v>
      </c>
      <c r="J62" s="1">
        <v>9.4731052393372497E-2</v>
      </c>
      <c r="K62" s="61">
        <v>3.8890432337100499E-6</v>
      </c>
    </row>
    <row r="63" spans="1:11">
      <c r="A63" s="1" t="s">
        <v>2453</v>
      </c>
      <c r="B63" s="1" t="s">
        <v>2445</v>
      </c>
      <c r="C63" s="1" t="s">
        <v>2454</v>
      </c>
      <c r="D63" s="1">
        <v>1633</v>
      </c>
      <c r="E63" s="1">
        <v>0.38736916199999999</v>
      </c>
      <c r="F63" s="1">
        <v>7.4658822E-2</v>
      </c>
      <c r="G63" s="15">
        <v>2.3799999999999999E-7</v>
      </c>
      <c r="H63" s="1">
        <v>1073</v>
      </c>
      <c r="I63" s="1">
        <v>0.49904064532908199</v>
      </c>
      <c r="J63" s="1">
        <v>8.9092906955973397E-2</v>
      </c>
      <c r="K63" s="61">
        <v>2.70164480417328E-8</v>
      </c>
    </row>
    <row r="64" spans="1:11">
      <c r="A64" s="1" t="s">
        <v>2764</v>
      </c>
      <c r="B64" s="1" t="s">
        <v>2440</v>
      </c>
      <c r="C64" s="1" t="s">
        <v>2737</v>
      </c>
      <c r="D64" s="1">
        <v>1620</v>
      </c>
      <c r="E64" s="1">
        <v>-0.38986428099999998</v>
      </c>
      <c r="F64" s="1">
        <v>7.5610917999999999E-2</v>
      </c>
      <c r="G64" s="15">
        <v>2.8299999999999998E-7</v>
      </c>
      <c r="H64" s="1">
        <v>1075</v>
      </c>
      <c r="I64" s="1">
        <v>-0.33355145389386298</v>
      </c>
      <c r="J64" s="1">
        <v>9.2526988622540898E-2</v>
      </c>
      <c r="K64" s="61">
        <v>3.2657767358887802E-4</v>
      </c>
    </row>
    <row r="65" spans="1:11">
      <c r="A65" s="1" t="s">
        <v>2756</v>
      </c>
      <c r="B65" s="1" t="s">
        <v>2440</v>
      </c>
      <c r="C65" s="1" t="s">
        <v>2757</v>
      </c>
      <c r="D65" s="1">
        <v>1617</v>
      </c>
      <c r="E65" s="1">
        <v>-0.38299064500000002</v>
      </c>
      <c r="F65" s="1">
        <v>7.4551059000000003E-2</v>
      </c>
      <c r="G65" s="15">
        <v>3.1300000000000001E-7</v>
      </c>
      <c r="H65" s="1">
        <v>1073</v>
      </c>
      <c r="I65" s="1">
        <v>-0.31454461522077398</v>
      </c>
      <c r="J65" s="1">
        <v>8.8520952309952203E-2</v>
      </c>
      <c r="K65" s="61">
        <v>3.9691954443535598E-4</v>
      </c>
    </row>
    <row r="66" spans="1:11">
      <c r="A66" s="1" t="s">
        <v>2730</v>
      </c>
      <c r="B66" s="1" t="s">
        <v>2445</v>
      </c>
      <c r="C66" s="1" t="s">
        <v>2446</v>
      </c>
      <c r="D66" s="1">
        <v>1626</v>
      </c>
      <c r="E66" s="1">
        <v>0.344582424</v>
      </c>
      <c r="F66" s="1">
        <v>6.9593742E-2</v>
      </c>
      <c r="G66" s="15">
        <v>8.1399999999999996E-7</v>
      </c>
      <c r="H66" s="1">
        <v>1073</v>
      </c>
      <c r="I66" s="1">
        <v>0.40153955169643202</v>
      </c>
      <c r="J66" s="1">
        <v>8.1927950746331496E-2</v>
      </c>
      <c r="K66" s="61">
        <v>1.0997507513128601E-6</v>
      </c>
    </row>
    <row r="67" spans="1:11">
      <c r="A67" s="1" t="s">
        <v>2761</v>
      </c>
      <c r="B67" s="1" t="s">
        <v>2440</v>
      </c>
      <c r="C67" s="1" t="s">
        <v>2741</v>
      </c>
      <c r="D67" s="1">
        <v>1551</v>
      </c>
      <c r="E67" s="1">
        <v>-0.39052975200000001</v>
      </c>
      <c r="F67" s="1">
        <v>7.8911197000000002E-2</v>
      </c>
      <c r="G67" s="15">
        <v>8.2699999999999998E-7</v>
      </c>
      <c r="H67" s="1">
        <v>1021</v>
      </c>
      <c r="I67" s="1">
        <v>-0.47814605796923099</v>
      </c>
      <c r="J67" s="1">
        <v>9.3238508080763005E-2</v>
      </c>
      <c r="K67" s="61">
        <v>3.4986750095070399E-7</v>
      </c>
    </row>
    <row r="68" spans="1:11">
      <c r="A68" s="1" t="s">
        <v>2726</v>
      </c>
      <c r="B68" s="1" t="s">
        <v>2440</v>
      </c>
      <c r="C68" s="1" t="s">
        <v>2727</v>
      </c>
      <c r="D68" s="1">
        <v>1601</v>
      </c>
      <c r="E68" s="1">
        <v>-0.366671882</v>
      </c>
      <c r="F68" s="1">
        <v>7.4981887999999997E-2</v>
      </c>
      <c r="G68" s="15">
        <v>1.11E-6</v>
      </c>
      <c r="H68" s="1">
        <v>1070</v>
      </c>
      <c r="I68" s="1">
        <v>-0.38133127476591899</v>
      </c>
      <c r="J68" s="1">
        <v>9.1981166525172395E-2</v>
      </c>
      <c r="K68" s="61">
        <v>3.6547801985842103E-5</v>
      </c>
    </row>
    <row r="69" spans="1:11">
      <c r="A69" s="1" t="s">
        <v>2450</v>
      </c>
      <c r="B69" s="1" t="s">
        <v>2437</v>
      </c>
      <c r="C69" s="1" t="s">
        <v>2451</v>
      </c>
      <c r="D69" s="1">
        <v>1502</v>
      </c>
      <c r="E69" s="1">
        <v>0.37730070599999999</v>
      </c>
      <c r="F69" s="1">
        <v>7.7564604999999995E-2</v>
      </c>
      <c r="G69" s="15">
        <v>1.2699999999999999E-6</v>
      </c>
      <c r="H69" s="1">
        <v>990</v>
      </c>
      <c r="I69" s="1">
        <v>0.49038349382399499</v>
      </c>
      <c r="J69" s="1">
        <v>9.1790274759406806E-2</v>
      </c>
      <c r="K69" s="61">
        <v>1.13801147870773E-7</v>
      </c>
    </row>
    <row r="70" spans="1:11">
      <c r="A70" s="1" t="s">
        <v>2444</v>
      </c>
      <c r="B70" s="1" t="s">
        <v>2445</v>
      </c>
      <c r="C70" s="1" t="s">
        <v>2446</v>
      </c>
      <c r="D70" s="1">
        <v>1630</v>
      </c>
      <c r="E70" s="1">
        <v>0.34389999399999999</v>
      </c>
      <c r="F70" s="1">
        <v>7.123728E-2</v>
      </c>
      <c r="G70" s="15">
        <v>1.5099999999999999E-6</v>
      </c>
      <c r="H70" s="1">
        <v>1078</v>
      </c>
      <c r="I70" s="1">
        <v>0.44566072889508701</v>
      </c>
      <c r="J70" s="1">
        <v>8.6780981261474002E-2</v>
      </c>
      <c r="K70" s="61">
        <v>3.3380913504850702E-7</v>
      </c>
    </row>
    <row r="71" spans="1:11">
      <c r="A71" s="1" t="s">
        <v>2734</v>
      </c>
      <c r="B71" s="1" t="s">
        <v>2701</v>
      </c>
      <c r="C71" s="1" t="s">
        <v>2701</v>
      </c>
      <c r="D71" s="1">
        <v>1612</v>
      </c>
      <c r="E71" s="1">
        <v>0.37707612200000001</v>
      </c>
      <c r="F71" s="1">
        <v>7.8174728999999998E-2</v>
      </c>
      <c r="G71" s="15">
        <v>1.5400000000000001E-6</v>
      </c>
      <c r="H71" s="1">
        <v>1072</v>
      </c>
      <c r="I71" s="1">
        <v>0.43383988349091201</v>
      </c>
      <c r="J71" s="1">
        <v>8.9075611970660495E-2</v>
      </c>
      <c r="K71" s="61">
        <v>1.2807712309595999E-6</v>
      </c>
    </row>
    <row r="72" spans="1:11">
      <c r="A72" s="1" t="s">
        <v>2782</v>
      </c>
      <c r="B72" s="1" t="s">
        <v>2701</v>
      </c>
      <c r="C72" s="1" t="s">
        <v>2701</v>
      </c>
      <c r="D72" s="1">
        <v>1633</v>
      </c>
      <c r="E72" s="1">
        <v>0.32620658899999999</v>
      </c>
      <c r="F72" s="1">
        <v>6.9768758E-2</v>
      </c>
      <c r="G72" s="15">
        <v>3.1700000000000001E-6</v>
      </c>
      <c r="H72" s="1">
        <v>1072</v>
      </c>
      <c r="I72" s="1">
        <v>0.41999735862595</v>
      </c>
      <c r="J72" s="1">
        <v>8.2912364585749604E-2</v>
      </c>
      <c r="K72" s="61">
        <v>4.7919863177664897E-7</v>
      </c>
    </row>
    <row r="73" spans="1:11">
      <c r="A73" s="1" t="s">
        <v>2784</v>
      </c>
      <c r="B73" s="1" t="s">
        <v>2701</v>
      </c>
      <c r="C73" s="1" t="s">
        <v>2701</v>
      </c>
      <c r="D73" s="1">
        <v>1583</v>
      </c>
      <c r="E73" s="1">
        <v>0.34394907000000002</v>
      </c>
      <c r="F73" s="1">
        <v>7.5645767000000003E-2</v>
      </c>
      <c r="G73" s="15">
        <v>5.8599999999999998E-6</v>
      </c>
      <c r="H73" s="1">
        <v>1037</v>
      </c>
      <c r="I73" s="1">
        <v>0.52195260098808105</v>
      </c>
      <c r="J73" s="1">
        <v>9.5409823148755707E-2</v>
      </c>
      <c r="K73" s="61">
        <v>5.6206992687895897E-8</v>
      </c>
    </row>
    <row r="74" spans="1:11">
      <c r="A74" s="1" t="s">
        <v>2452</v>
      </c>
      <c r="B74" s="1" t="s">
        <v>2440</v>
      </c>
      <c r="C74" s="1" t="s">
        <v>2441</v>
      </c>
      <c r="D74" s="1">
        <v>1541</v>
      </c>
      <c r="E74" s="1">
        <v>0.35150024000000002</v>
      </c>
      <c r="F74" s="1">
        <v>7.7662532000000006E-2</v>
      </c>
      <c r="G74" s="15">
        <v>6.4699999999999999E-6</v>
      </c>
      <c r="H74" s="1">
        <v>1022</v>
      </c>
      <c r="I74" s="1">
        <v>0.42799492763682601</v>
      </c>
      <c r="J74" s="1">
        <v>9.0937437934774198E-2</v>
      </c>
      <c r="K74" s="61">
        <v>2.8669774979370199E-6</v>
      </c>
    </row>
    <row r="75" spans="1:11">
      <c r="A75" s="1" t="s">
        <v>2718</v>
      </c>
      <c r="B75" s="1" t="s">
        <v>2701</v>
      </c>
      <c r="C75" s="1" t="s">
        <v>2701</v>
      </c>
      <c r="D75" s="1">
        <v>1619</v>
      </c>
      <c r="E75" s="1">
        <v>0.34067984899999998</v>
      </c>
      <c r="F75" s="1">
        <v>7.7228052000000005E-2</v>
      </c>
      <c r="G75" s="15">
        <v>1.1E-5</v>
      </c>
      <c r="H75" s="1">
        <v>1071</v>
      </c>
      <c r="I75" s="1">
        <v>0.35904176899984802</v>
      </c>
      <c r="J75" s="1">
        <v>8.6121185772372696E-2</v>
      </c>
      <c r="K75" s="61">
        <v>3.30600107673791E-5</v>
      </c>
    </row>
    <row r="76" spans="1:11">
      <c r="A76" s="1" t="s">
        <v>2767</v>
      </c>
      <c r="B76" s="1" t="s">
        <v>2440</v>
      </c>
      <c r="C76" s="1" t="s">
        <v>2768</v>
      </c>
      <c r="D76" s="1">
        <v>1607</v>
      </c>
      <c r="E76" s="1">
        <v>0.33479586099999997</v>
      </c>
      <c r="F76" s="1">
        <v>7.7203964E-2</v>
      </c>
      <c r="G76" s="15">
        <v>1.5400000000000002E-5</v>
      </c>
      <c r="H76" s="1">
        <v>1057</v>
      </c>
      <c r="I76" s="1">
        <v>0.42896255728349703</v>
      </c>
      <c r="J76" s="1">
        <v>9.1850873038637995E-2</v>
      </c>
      <c r="K76" s="61">
        <v>3.3961015798177801E-6</v>
      </c>
    </row>
    <row r="77" spans="1:11">
      <c r="A77" s="1" t="s">
        <v>2753</v>
      </c>
      <c r="B77" s="1" t="s">
        <v>2440</v>
      </c>
      <c r="C77" s="1" t="s">
        <v>2747</v>
      </c>
      <c r="D77" s="1">
        <v>1502</v>
      </c>
      <c r="E77" s="1">
        <v>0.33471856100000003</v>
      </c>
      <c r="F77" s="1">
        <v>7.8730702999999999E-2</v>
      </c>
      <c r="G77" s="15">
        <v>2.2500000000000001E-5</v>
      </c>
      <c r="H77" s="1">
        <v>988</v>
      </c>
      <c r="I77" s="1">
        <v>0.47727589557871702</v>
      </c>
      <c r="J77" s="1">
        <v>9.13763404210165E-2</v>
      </c>
      <c r="K77" s="61">
        <v>2.1445341317397899E-7</v>
      </c>
    </row>
    <row r="78" spans="1:11">
      <c r="A78" s="1" t="s">
        <v>2722</v>
      </c>
      <c r="B78" s="1" t="s">
        <v>2437</v>
      </c>
      <c r="C78" s="1" t="s">
        <v>2451</v>
      </c>
      <c r="D78" s="1">
        <v>1556</v>
      </c>
      <c r="E78" s="1">
        <v>0.33048947299999998</v>
      </c>
      <c r="F78" s="1">
        <v>7.8785202999999998E-2</v>
      </c>
      <c r="G78" s="15">
        <v>2.8900000000000001E-5</v>
      </c>
      <c r="H78" s="1">
        <v>1047</v>
      </c>
      <c r="I78" s="1">
        <v>0.33514824771165302</v>
      </c>
      <c r="J78" s="1">
        <v>9.2112473977542395E-2</v>
      </c>
      <c r="K78" s="61">
        <v>2.8764570486605902E-4</v>
      </c>
    </row>
    <row r="79" spans="1:11">
      <c r="A79" s="1" t="s">
        <v>3194</v>
      </c>
      <c r="B79" s="1" t="s">
        <v>2440</v>
      </c>
      <c r="C79" s="1" t="s">
        <v>2702</v>
      </c>
      <c r="D79" s="1">
        <v>1624</v>
      </c>
      <c r="E79" s="1">
        <v>-0.473482929</v>
      </c>
      <c r="F79" s="1">
        <v>7.1064346E-2</v>
      </c>
      <c r="G79" s="15">
        <v>3.67E-11</v>
      </c>
      <c r="H79" s="1">
        <v>1072</v>
      </c>
      <c r="I79" s="1">
        <v>-0.29745958203008599</v>
      </c>
      <c r="J79" s="1">
        <v>8.72058158075949E-2</v>
      </c>
      <c r="K79" s="15">
        <v>6.7136785737997395E-4</v>
      </c>
    </row>
    <row r="80" spans="1:11">
      <c r="A80" s="1" t="s">
        <v>3195</v>
      </c>
      <c r="B80" s="1" t="s">
        <v>2445</v>
      </c>
      <c r="C80" s="1" t="s">
        <v>2704</v>
      </c>
      <c r="D80" s="1">
        <v>1617</v>
      </c>
      <c r="E80" s="1">
        <v>-0.39107499499999998</v>
      </c>
      <c r="F80" s="1">
        <v>6.0257605999999998E-2</v>
      </c>
      <c r="G80" s="15">
        <v>1.1399999999999999E-10</v>
      </c>
      <c r="H80" s="1">
        <v>1063</v>
      </c>
      <c r="I80" s="1">
        <v>-0.24665789948056899</v>
      </c>
      <c r="J80" s="1">
        <v>7.6169982229928199E-2</v>
      </c>
      <c r="K80" s="15">
        <v>1.23983831992308E-3</v>
      </c>
    </row>
    <row r="81" spans="1:11">
      <c r="A81" s="1" t="s">
        <v>3196</v>
      </c>
      <c r="B81" s="1" t="s">
        <v>2440</v>
      </c>
      <c r="C81" s="1" t="s">
        <v>2741</v>
      </c>
      <c r="D81" s="1">
        <v>1432</v>
      </c>
      <c r="E81" s="1">
        <v>-0.51949660399999997</v>
      </c>
      <c r="F81" s="1">
        <v>7.9997677000000003E-2</v>
      </c>
      <c r="G81" s="15">
        <v>1.15E-10</v>
      </c>
      <c r="H81" s="1">
        <v>962</v>
      </c>
      <c r="I81" s="1">
        <v>-0.341792849113363</v>
      </c>
      <c r="J81" s="1">
        <v>9.87566345849894E-2</v>
      </c>
      <c r="K81" s="15">
        <v>5.6190892759009703E-4</v>
      </c>
    </row>
    <row r="82" spans="1:11">
      <c r="A82" s="1" t="s">
        <v>3197</v>
      </c>
      <c r="B82" s="1" t="s">
        <v>2715</v>
      </c>
      <c r="C82" s="1" t="s">
        <v>2716</v>
      </c>
      <c r="D82" s="1">
        <v>1635</v>
      </c>
      <c r="E82" s="1">
        <v>-0.42888348199999998</v>
      </c>
      <c r="F82" s="1">
        <v>7.4286600999999994E-2</v>
      </c>
      <c r="G82" s="15">
        <v>9.2799999999999994E-9</v>
      </c>
      <c r="H82" s="1">
        <v>1076</v>
      </c>
      <c r="I82" s="1">
        <v>-0.23255739357399899</v>
      </c>
      <c r="J82" s="1">
        <v>8.6603495746481393E-2</v>
      </c>
      <c r="K82" s="15">
        <v>7.3576710907259299E-3</v>
      </c>
    </row>
    <row r="83" spans="1:11">
      <c r="A83" s="1" t="s">
        <v>3198</v>
      </c>
      <c r="B83" s="1" t="s">
        <v>2440</v>
      </c>
      <c r="C83" s="1" t="s">
        <v>2693</v>
      </c>
      <c r="D83" s="1">
        <v>1624</v>
      </c>
      <c r="E83" s="1">
        <v>-0.43009934500000002</v>
      </c>
      <c r="F83" s="1">
        <v>7.5272281999999996E-2</v>
      </c>
      <c r="G83" s="15">
        <v>1.31E-8</v>
      </c>
      <c r="H83" s="1">
        <v>1073</v>
      </c>
      <c r="I83" s="1">
        <v>-0.311529374560851</v>
      </c>
      <c r="J83" s="1">
        <v>9.0009018945170605E-2</v>
      </c>
      <c r="K83" s="15">
        <v>5.5916524379000297E-4</v>
      </c>
    </row>
    <row r="84" spans="1:11">
      <c r="A84" s="1" t="s">
        <v>3199</v>
      </c>
      <c r="B84" s="1" t="s">
        <v>2715</v>
      </c>
      <c r="C84" s="1" t="s">
        <v>2716</v>
      </c>
      <c r="D84" s="1">
        <v>1620</v>
      </c>
      <c r="E84" s="1">
        <v>-0.42885000600000001</v>
      </c>
      <c r="F84" s="1">
        <v>7.5605830999999998E-2</v>
      </c>
      <c r="G84" s="15">
        <v>1.6700000000000001E-8</v>
      </c>
      <c r="H84" s="1">
        <v>1074</v>
      </c>
      <c r="I84" s="1">
        <v>-0.11404787962793</v>
      </c>
      <c r="J84" s="1">
        <v>9.0778069519428406E-2</v>
      </c>
      <c r="K84" s="15">
        <v>0.20926688382229</v>
      </c>
    </row>
    <row r="85" spans="1:11">
      <c r="A85" s="1" t="s">
        <v>3200</v>
      </c>
      <c r="B85" s="1" t="s">
        <v>2440</v>
      </c>
      <c r="C85" s="1" t="s">
        <v>2693</v>
      </c>
      <c r="D85" s="1">
        <v>1631</v>
      </c>
      <c r="E85" s="1">
        <v>-0.419778967</v>
      </c>
      <c r="F85" s="1">
        <v>7.7697870000000002E-2</v>
      </c>
      <c r="G85" s="15">
        <v>7.5300000000000006E-8</v>
      </c>
      <c r="H85" s="1">
        <v>1074</v>
      </c>
      <c r="I85" s="1">
        <v>-0.23328454845530999</v>
      </c>
      <c r="J85" s="1">
        <v>9.0428415980842697E-2</v>
      </c>
      <c r="K85" s="15">
        <v>1.00185603020963E-2</v>
      </c>
    </row>
    <row r="86" spans="1:11">
      <c r="A86" s="1" t="s">
        <v>3201</v>
      </c>
      <c r="B86" s="1" t="s">
        <v>2715</v>
      </c>
      <c r="C86" s="1" t="s">
        <v>2716</v>
      </c>
      <c r="D86" s="1">
        <v>1627</v>
      </c>
      <c r="E86" s="1">
        <v>-0.36046499199999998</v>
      </c>
      <c r="F86" s="1">
        <v>7.0909178000000003E-2</v>
      </c>
      <c r="G86" s="15">
        <v>4.1300000000000001E-7</v>
      </c>
      <c r="H86" s="1">
        <v>1076</v>
      </c>
      <c r="I86" s="1">
        <v>-0.21797502332570101</v>
      </c>
      <c r="J86" s="1">
        <v>8.1088341476740697E-2</v>
      </c>
      <c r="K86" s="15">
        <v>7.2965408607174199E-3</v>
      </c>
    </row>
    <row r="87" spans="1:11">
      <c r="A87" s="1" t="s">
        <v>3202</v>
      </c>
      <c r="B87" s="1" t="s">
        <v>2440</v>
      </c>
      <c r="C87" s="1" t="s">
        <v>2757</v>
      </c>
      <c r="D87" s="1">
        <v>1621</v>
      </c>
      <c r="E87" s="1">
        <v>-0.36830669500000002</v>
      </c>
      <c r="F87" s="1">
        <v>7.2653087000000005E-2</v>
      </c>
      <c r="G87" s="15">
        <v>4.4499999999999997E-7</v>
      </c>
      <c r="H87" s="1">
        <v>1069</v>
      </c>
      <c r="I87" s="1">
        <v>-0.26657427510648002</v>
      </c>
      <c r="J87" s="1">
        <v>8.7574322110697794E-2</v>
      </c>
      <c r="K87" s="15">
        <v>2.3918134770196499E-3</v>
      </c>
    </row>
    <row r="88" spans="1:11">
      <c r="A88" s="1" t="s">
        <v>3203</v>
      </c>
      <c r="B88" s="1" t="s">
        <v>2445</v>
      </c>
      <c r="C88" s="1" t="s">
        <v>3204</v>
      </c>
      <c r="D88" s="1">
        <v>1622</v>
      </c>
      <c r="E88" s="1">
        <v>-0.34720307900000003</v>
      </c>
      <c r="F88" s="1">
        <v>7.0132543000000006E-2</v>
      </c>
      <c r="G88" s="15">
        <v>8.1699999999999997E-7</v>
      </c>
      <c r="H88" s="1">
        <v>1071</v>
      </c>
      <c r="I88" s="1">
        <v>-0.18660462688816501</v>
      </c>
      <c r="J88" s="1">
        <v>8.3707379413052604E-2</v>
      </c>
      <c r="K88" s="15">
        <v>2.6004108527456299E-2</v>
      </c>
    </row>
    <row r="89" spans="1:11">
      <c r="A89" s="1" t="s">
        <v>3205</v>
      </c>
      <c r="B89" s="1" t="s">
        <v>2445</v>
      </c>
      <c r="C89" s="1" t="s">
        <v>3206</v>
      </c>
      <c r="D89" s="1">
        <v>1622</v>
      </c>
      <c r="E89" s="1">
        <v>-0.36438864799999998</v>
      </c>
      <c r="F89" s="1">
        <v>7.3677554000000006E-2</v>
      </c>
      <c r="G89" s="15">
        <v>8.3699999999999999E-7</v>
      </c>
      <c r="H89" s="1">
        <v>1067</v>
      </c>
      <c r="I89" s="1">
        <v>-0.16227695440832501</v>
      </c>
      <c r="J89" s="1">
        <v>8.6037156959752295E-2</v>
      </c>
      <c r="K89" s="15">
        <v>5.9549321776662403E-2</v>
      </c>
    </row>
    <row r="90" spans="1:11">
      <c r="A90" s="1" t="s">
        <v>3207</v>
      </c>
      <c r="B90" s="1" t="s">
        <v>2440</v>
      </c>
      <c r="C90" s="1" t="s">
        <v>3208</v>
      </c>
      <c r="D90" s="1">
        <v>1627</v>
      </c>
      <c r="E90" s="1">
        <v>-0.32826562100000001</v>
      </c>
      <c r="F90" s="1">
        <v>6.6747467000000005E-2</v>
      </c>
      <c r="G90" s="15">
        <v>9.6299999999999993E-7</v>
      </c>
      <c r="H90" s="1">
        <v>1081</v>
      </c>
      <c r="I90" s="1">
        <v>-0.23421946505793401</v>
      </c>
      <c r="J90" s="1">
        <v>7.7470316508910397E-2</v>
      </c>
      <c r="K90" s="15">
        <v>2.5589223912813098E-3</v>
      </c>
    </row>
    <row r="91" spans="1:11">
      <c r="A91" s="1" t="s">
        <v>3209</v>
      </c>
      <c r="B91" s="1" t="s">
        <v>2715</v>
      </c>
      <c r="C91" s="1" t="s">
        <v>2716</v>
      </c>
      <c r="D91" s="1">
        <v>1622</v>
      </c>
      <c r="E91" s="1">
        <v>-0.34598498700000002</v>
      </c>
      <c r="F91" s="1">
        <v>7.0901047999999994E-2</v>
      </c>
      <c r="G91" s="15">
        <v>1.17E-6</v>
      </c>
      <c r="H91" s="1">
        <v>1075</v>
      </c>
      <c r="I91" s="1">
        <v>-0.25463030139895398</v>
      </c>
      <c r="J91" s="1">
        <v>8.2417255528282093E-2</v>
      </c>
      <c r="K91" s="15">
        <v>2.05625257511264E-3</v>
      </c>
    </row>
    <row r="92" spans="1:11">
      <c r="A92" s="1" t="s">
        <v>3210</v>
      </c>
      <c r="B92" s="1" t="s">
        <v>2440</v>
      </c>
      <c r="C92" s="1" t="s">
        <v>2441</v>
      </c>
      <c r="D92" s="1">
        <v>1618</v>
      </c>
      <c r="E92" s="1">
        <v>0.36022061900000002</v>
      </c>
      <c r="F92" s="1">
        <v>7.4442393999999995E-2</v>
      </c>
      <c r="G92" s="15">
        <v>1.4300000000000001E-6</v>
      </c>
      <c r="H92" s="1">
        <v>1073</v>
      </c>
      <c r="I92" s="1">
        <v>0.258164342406766</v>
      </c>
      <c r="J92" s="1">
        <v>8.6202965262675804E-2</v>
      </c>
      <c r="K92" s="15">
        <v>2.8088584335660399E-3</v>
      </c>
    </row>
    <row r="93" spans="1:11">
      <c r="A93" s="1" t="s">
        <v>3211</v>
      </c>
      <c r="B93" s="1" t="s">
        <v>2701</v>
      </c>
      <c r="C93" s="1" t="s">
        <v>2701</v>
      </c>
      <c r="D93" s="1">
        <v>1621</v>
      </c>
      <c r="E93" s="1">
        <v>-0.35480033</v>
      </c>
      <c r="F93" s="1">
        <v>7.3426406E-2</v>
      </c>
      <c r="G93" s="15">
        <v>1.48E-6</v>
      </c>
      <c r="H93" s="1">
        <v>1063</v>
      </c>
      <c r="I93" s="1">
        <v>-0.16749032689412399</v>
      </c>
      <c r="J93" s="1">
        <v>8.92225097787889E-2</v>
      </c>
      <c r="K93" s="15">
        <v>6.0761560749116698E-2</v>
      </c>
    </row>
    <row r="94" spans="1:11">
      <c r="A94" s="1" t="s">
        <v>3212</v>
      </c>
      <c r="B94" s="1" t="s">
        <v>2445</v>
      </c>
      <c r="C94" s="1" t="s">
        <v>2739</v>
      </c>
      <c r="D94" s="1">
        <v>1625</v>
      </c>
      <c r="E94" s="1">
        <v>-0.36314990899999999</v>
      </c>
      <c r="F94" s="1">
        <v>7.5642303999999994E-2</v>
      </c>
      <c r="G94" s="15">
        <v>1.72E-6</v>
      </c>
      <c r="H94" s="1">
        <v>1075</v>
      </c>
      <c r="I94" s="1">
        <v>-0.16188603941888099</v>
      </c>
      <c r="J94" s="1">
        <v>8.7779746897822197E-2</v>
      </c>
      <c r="K94" s="15">
        <v>6.5424652735251304E-2</v>
      </c>
    </row>
    <row r="95" spans="1:11">
      <c r="A95" s="1" t="s">
        <v>3213</v>
      </c>
      <c r="B95" s="1" t="s">
        <v>2442</v>
      </c>
      <c r="C95" s="1" t="s">
        <v>2443</v>
      </c>
      <c r="D95" s="1">
        <v>1411</v>
      </c>
      <c r="E95" s="1">
        <v>-0.38280294999999998</v>
      </c>
      <c r="F95" s="1">
        <v>8.1048349000000006E-2</v>
      </c>
      <c r="G95" s="15">
        <v>2.5500000000000001E-6</v>
      </c>
      <c r="H95" s="1">
        <v>902</v>
      </c>
      <c r="I95" s="1">
        <v>-0.13057602375285701</v>
      </c>
      <c r="J95" s="1">
        <v>9.4569773700983503E-2</v>
      </c>
      <c r="K95" s="15">
        <v>0.16770173478071099</v>
      </c>
    </row>
    <row r="96" spans="1:11">
      <c r="A96" s="1" t="s">
        <v>3214</v>
      </c>
      <c r="B96" s="1" t="s">
        <v>2445</v>
      </c>
      <c r="C96" s="1" t="s">
        <v>3206</v>
      </c>
      <c r="D96" s="1">
        <v>1631</v>
      </c>
      <c r="E96" s="1">
        <v>-0.35297419099999999</v>
      </c>
      <c r="F96" s="1">
        <v>7.5604513999999998E-2</v>
      </c>
      <c r="G96" s="15">
        <v>3.2799999999999999E-6</v>
      </c>
      <c r="H96" s="1">
        <v>1072</v>
      </c>
      <c r="I96" s="1">
        <v>-0.24551622333845399</v>
      </c>
      <c r="J96" s="1">
        <v>9.2673383853403901E-2</v>
      </c>
      <c r="K96" s="15">
        <v>8.1853733356862506E-3</v>
      </c>
    </row>
    <row r="97" spans="1:11">
      <c r="A97" s="1" t="s">
        <v>3215</v>
      </c>
      <c r="B97" s="1" t="s">
        <v>2445</v>
      </c>
      <c r="C97" s="1" t="s">
        <v>3204</v>
      </c>
      <c r="D97" s="1">
        <v>1616</v>
      </c>
      <c r="E97" s="1">
        <v>-0.26161084800000001</v>
      </c>
      <c r="F97" s="1">
        <v>5.6438629999999997E-2</v>
      </c>
      <c r="G97" s="15">
        <v>3.8500000000000004E-6</v>
      </c>
      <c r="H97" s="1">
        <v>1063</v>
      </c>
      <c r="I97" s="1">
        <v>-0.12087475647662101</v>
      </c>
      <c r="J97" s="1">
        <v>6.7015402259137102E-2</v>
      </c>
      <c r="K97" s="15">
        <v>7.1563541975470102E-2</v>
      </c>
    </row>
    <row r="98" spans="1:11">
      <c r="A98" s="1" t="s">
        <v>3216</v>
      </c>
      <c r="B98" s="1" t="s">
        <v>2440</v>
      </c>
      <c r="C98" s="1" t="s">
        <v>3217</v>
      </c>
      <c r="D98" s="1">
        <v>1620</v>
      </c>
      <c r="E98" s="1">
        <v>0.35257286999999998</v>
      </c>
      <c r="F98" s="1">
        <v>7.6174345000000004E-2</v>
      </c>
      <c r="G98" s="15">
        <v>3.98E-6</v>
      </c>
      <c r="H98" s="1">
        <v>1067</v>
      </c>
      <c r="I98" s="1">
        <v>0.31037475397772202</v>
      </c>
      <c r="J98" s="1">
        <v>8.9062462165389003E-2</v>
      </c>
      <c r="K98" s="15">
        <v>5.1229876646897402E-4</v>
      </c>
    </row>
    <row r="99" spans="1:11">
      <c r="A99" s="1" t="s">
        <v>3218</v>
      </c>
      <c r="B99" s="1" t="s">
        <v>2720</v>
      </c>
      <c r="C99" s="1" t="s">
        <v>2721</v>
      </c>
      <c r="D99" s="1">
        <v>1567</v>
      </c>
      <c r="E99" s="1">
        <v>-0.33935375200000001</v>
      </c>
      <c r="F99" s="1">
        <v>7.4391637999999996E-2</v>
      </c>
      <c r="G99" s="15">
        <v>5.4700000000000001E-6</v>
      </c>
      <c r="H99" s="1">
        <v>1052</v>
      </c>
      <c r="I99" s="1">
        <v>-0.32383352516724201</v>
      </c>
      <c r="J99" s="1">
        <v>9.2939125908784101E-2</v>
      </c>
      <c r="K99" s="15">
        <v>5.1362879738930196E-4</v>
      </c>
    </row>
    <row r="100" spans="1:11">
      <c r="A100" s="1" t="s">
        <v>3219</v>
      </c>
      <c r="B100" s="1" t="s">
        <v>2440</v>
      </c>
      <c r="C100" s="1" t="s">
        <v>2737</v>
      </c>
      <c r="D100" s="1">
        <v>1287</v>
      </c>
      <c r="E100" s="1">
        <v>-0.38593042999999999</v>
      </c>
      <c r="F100" s="1">
        <v>8.6398611E-2</v>
      </c>
      <c r="G100" s="15">
        <v>8.6300000000000004E-6</v>
      </c>
      <c r="H100" s="1">
        <v>838</v>
      </c>
      <c r="I100" s="1">
        <v>-0.35188352421795099</v>
      </c>
      <c r="J100" s="1">
        <v>0.10477261874355</v>
      </c>
      <c r="K100" s="15">
        <v>8.1889707630031401E-4</v>
      </c>
    </row>
    <row r="101" spans="1:11">
      <c r="A101" s="1" t="s">
        <v>3220</v>
      </c>
      <c r="B101" s="1" t="s">
        <v>2440</v>
      </c>
      <c r="C101" s="1" t="s">
        <v>2693</v>
      </c>
      <c r="D101" s="1">
        <v>1623</v>
      </c>
      <c r="E101" s="1">
        <v>-0.33893370299999998</v>
      </c>
      <c r="F101" s="1">
        <v>7.6040851000000007E-2</v>
      </c>
      <c r="G101" s="15">
        <v>8.8699999999999998E-6</v>
      </c>
      <c r="H101" s="1">
        <v>1076</v>
      </c>
      <c r="I101" s="1">
        <v>-0.26663895465739101</v>
      </c>
      <c r="J101" s="1">
        <v>9.0265143541211901E-2</v>
      </c>
      <c r="K101" s="15">
        <v>3.20556261504778E-3</v>
      </c>
    </row>
    <row r="102" spans="1:11">
      <c r="A102" s="1" t="s">
        <v>3221</v>
      </c>
      <c r="B102" s="1" t="s">
        <v>2715</v>
      </c>
      <c r="C102" s="1" t="s">
        <v>2716</v>
      </c>
      <c r="D102" s="1">
        <v>1626</v>
      </c>
      <c r="E102" s="1">
        <v>-0.331662917</v>
      </c>
      <c r="F102" s="1">
        <v>7.4933002999999998E-2</v>
      </c>
      <c r="G102" s="15">
        <v>1.0200000000000001E-5</v>
      </c>
      <c r="H102" s="1">
        <v>1069</v>
      </c>
      <c r="I102" s="1">
        <v>-0.15094765653210401</v>
      </c>
      <c r="J102" s="1">
        <v>8.1648513090519501E-2</v>
      </c>
      <c r="K102" s="15">
        <v>6.4769958426073707E-2</v>
      </c>
    </row>
    <row r="103" spans="1:11">
      <c r="A103" s="1" t="s">
        <v>3222</v>
      </c>
      <c r="B103" s="1" t="s">
        <v>2445</v>
      </c>
      <c r="C103" s="1" t="s">
        <v>2739</v>
      </c>
      <c r="D103" s="1">
        <v>1623</v>
      </c>
      <c r="E103" s="1">
        <v>-0.32750698099999997</v>
      </c>
      <c r="F103" s="1">
        <v>7.3990454999999997E-2</v>
      </c>
      <c r="G103" s="15">
        <v>1.0200000000000001E-5</v>
      </c>
      <c r="H103" s="1">
        <v>1079</v>
      </c>
      <c r="I103" s="1">
        <v>-0.13189982276574999</v>
      </c>
      <c r="J103" s="1">
        <v>8.7622943225081296E-2</v>
      </c>
      <c r="K103" s="15">
        <v>0.132536678126906</v>
      </c>
    </row>
    <row r="104" spans="1:11">
      <c r="A104" s="1" t="s">
        <v>3223</v>
      </c>
      <c r="B104" s="1" t="s">
        <v>2445</v>
      </c>
      <c r="C104" s="1" t="s">
        <v>2454</v>
      </c>
      <c r="D104" s="1">
        <v>1502</v>
      </c>
      <c r="E104" s="1">
        <v>-0.36223729799999999</v>
      </c>
      <c r="F104" s="1">
        <v>8.2926910000000006E-2</v>
      </c>
      <c r="G104" s="15">
        <v>1.34E-5</v>
      </c>
      <c r="H104" s="1">
        <v>1005</v>
      </c>
      <c r="I104" s="1">
        <v>-0.21416097737850601</v>
      </c>
      <c r="J104" s="1">
        <v>9.7564451766029597E-2</v>
      </c>
      <c r="K104" s="15">
        <v>2.83865459690801E-2</v>
      </c>
    </row>
    <row r="105" spans="1:11">
      <c r="A105" s="1" t="s">
        <v>3224</v>
      </c>
      <c r="B105" s="1" t="s">
        <v>2701</v>
      </c>
      <c r="C105" s="1" t="s">
        <v>2701</v>
      </c>
      <c r="D105" s="1">
        <v>1608</v>
      </c>
      <c r="E105" s="1">
        <v>-0.34339862999999998</v>
      </c>
      <c r="F105" s="1">
        <v>7.9213411999999997E-2</v>
      </c>
      <c r="G105" s="15">
        <v>1.5500000000000001E-5</v>
      </c>
      <c r="H105" s="1">
        <v>1059</v>
      </c>
      <c r="I105" s="1">
        <v>-0.202116394287809</v>
      </c>
      <c r="J105" s="1">
        <v>9.2164858576804398E-2</v>
      </c>
      <c r="K105" s="15">
        <v>2.85251695845576E-2</v>
      </c>
    </row>
    <row r="106" spans="1:11">
      <c r="A106" s="1" t="s">
        <v>3225</v>
      </c>
      <c r="B106" s="1" t="s">
        <v>2445</v>
      </c>
      <c r="C106" s="1" t="s">
        <v>2750</v>
      </c>
      <c r="D106" s="1">
        <v>1602</v>
      </c>
      <c r="E106" s="1">
        <v>-0.33339505600000002</v>
      </c>
      <c r="F106" s="1">
        <v>7.7768991999999995E-2</v>
      </c>
      <c r="G106" s="15">
        <v>1.9199999999999999E-5</v>
      </c>
      <c r="H106" s="1">
        <v>1055</v>
      </c>
      <c r="I106" s="1">
        <v>-0.148892020100654</v>
      </c>
      <c r="J106" s="1">
        <v>8.6611288244559798E-2</v>
      </c>
      <c r="K106" s="15">
        <v>8.5892540899544303E-2</v>
      </c>
    </row>
    <row r="107" spans="1:11">
      <c r="A107" s="1" t="s">
        <v>3226</v>
      </c>
      <c r="B107" s="1" t="s">
        <v>2437</v>
      </c>
      <c r="C107" s="1" t="s">
        <v>2451</v>
      </c>
      <c r="D107" s="1">
        <v>1578</v>
      </c>
      <c r="E107" s="1">
        <v>0.33308131800000002</v>
      </c>
      <c r="F107" s="1">
        <v>7.7937599999999996E-2</v>
      </c>
      <c r="G107" s="15">
        <v>2.0400000000000001E-5</v>
      </c>
      <c r="H107" s="1">
        <v>1044</v>
      </c>
      <c r="I107" s="1">
        <v>0.22753876647945101</v>
      </c>
      <c r="J107" s="1">
        <v>8.9534132343191006E-2</v>
      </c>
      <c r="K107" s="15">
        <v>1.11858434506569E-2</v>
      </c>
    </row>
    <row r="108" spans="1:11">
      <c r="A108" s="1" t="s">
        <v>3227</v>
      </c>
      <c r="B108" s="1" t="s">
        <v>2701</v>
      </c>
      <c r="C108" s="1" t="s">
        <v>2701</v>
      </c>
      <c r="D108" s="1">
        <v>1615</v>
      </c>
      <c r="E108" s="1">
        <v>-0.320531968</v>
      </c>
      <c r="F108" s="1">
        <v>7.5048235000000005E-2</v>
      </c>
      <c r="G108" s="15">
        <v>2.0599999999999999E-5</v>
      </c>
      <c r="H108" s="1">
        <v>1077</v>
      </c>
      <c r="I108" s="1">
        <v>-7.3477371895344104E-2</v>
      </c>
      <c r="J108" s="1">
        <v>8.6499433438622805E-2</v>
      </c>
      <c r="K108" s="15">
        <v>0.395816966757225</v>
      </c>
    </row>
    <row r="109" spans="1:11">
      <c r="A109" s="1" t="s">
        <v>3228</v>
      </c>
      <c r="B109" s="1" t="s">
        <v>2720</v>
      </c>
      <c r="C109" s="1" t="s">
        <v>3229</v>
      </c>
      <c r="D109" s="1">
        <v>1620</v>
      </c>
      <c r="E109" s="1">
        <v>-0.32916068399999998</v>
      </c>
      <c r="F109" s="1">
        <v>7.7485222000000006E-2</v>
      </c>
      <c r="G109" s="15">
        <v>2.2799999999999999E-5</v>
      </c>
      <c r="H109" s="1">
        <v>1075</v>
      </c>
      <c r="I109" s="1">
        <v>-0.21798029154908199</v>
      </c>
      <c r="J109" s="1">
        <v>8.8264475605424303E-2</v>
      </c>
      <c r="K109" s="15">
        <v>1.36798803189172E-2</v>
      </c>
    </row>
    <row r="110" spans="1:11">
      <c r="A110" s="1" t="s">
        <v>3230</v>
      </c>
      <c r="B110" s="1" t="s">
        <v>2445</v>
      </c>
      <c r="C110" s="1" t="s">
        <v>2739</v>
      </c>
      <c r="D110" s="1">
        <v>1637</v>
      </c>
      <c r="E110" s="1">
        <v>-0.31096592299999998</v>
      </c>
      <c r="F110" s="1">
        <v>7.3366731000000004E-2</v>
      </c>
      <c r="G110" s="15">
        <v>2.3799999999999999E-5</v>
      </c>
      <c r="H110" s="1">
        <v>1070</v>
      </c>
      <c r="I110" s="1">
        <v>-0.24162116536772901</v>
      </c>
      <c r="J110" s="1">
        <v>8.7069656998076103E-2</v>
      </c>
      <c r="K110" s="15">
        <v>5.6157475099504603E-3</v>
      </c>
    </row>
    <row r="111" spans="1:11">
      <c r="A111" s="1" t="s">
        <v>3231</v>
      </c>
      <c r="B111" s="1" t="s">
        <v>2445</v>
      </c>
      <c r="C111" s="1" t="s">
        <v>2777</v>
      </c>
      <c r="D111" s="1">
        <v>1533</v>
      </c>
      <c r="E111" s="1">
        <v>-0.32341229300000002</v>
      </c>
      <c r="F111" s="1">
        <v>7.6714085000000001E-2</v>
      </c>
      <c r="G111" s="15">
        <v>2.6299999999999999E-5</v>
      </c>
      <c r="H111" s="1">
        <v>1007</v>
      </c>
      <c r="I111" s="1">
        <v>-0.172626540449456</v>
      </c>
      <c r="J111" s="1">
        <v>9.2035793356733606E-2</v>
      </c>
      <c r="K111" s="15">
        <v>6.09930876810287E-2</v>
      </c>
    </row>
    <row r="112" spans="1:11">
      <c r="A112" s="1" t="s">
        <v>3232</v>
      </c>
      <c r="B112" s="1" t="s">
        <v>2701</v>
      </c>
      <c r="C112" s="1" t="s">
        <v>2701</v>
      </c>
      <c r="D112" s="1">
        <v>1431</v>
      </c>
      <c r="E112" s="1">
        <v>-0.35476581200000001</v>
      </c>
      <c r="F112" s="1">
        <v>8.4791941999999995E-2</v>
      </c>
      <c r="G112" s="15">
        <v>3.04E-5</v>
      </c>
      <c r="H112" s="1">
        <v>933</v>
      </c>
      <c r="I112" s="1">
        <v>-0.112349307653069</v>
      </c>
      <c r="J112" s="1">
        <v>9.7889341344433597E-2</v>
      </c>
      <c r="K112" s="15">
        <v>0.25137941603142899</v>
      </c>
    </row>
    <row r="113" spans="1:11">
      <c r="A113" s="1" t="s">
        <v>3233</v>
      </c>
      <c r="B113" s="1" t="s">
        <v>2440</v>
      </c>
      <c r="C113" s="1" t="s">
        <v>3217</v>
      </c>
      <c r="D113" s="1">
        <v>902</v>
      </c>
      <c r="E113" s="1">
        <v>0.45082018200000001</v>
      </c>
      <c r="F113" s="1">
        <v>0.10762289899999999</v>
      </c>
      <c r="G113" s="15">
        <v>3.0800000000000003E-5</v>
      </c>
      <c r="H113" s="1">
        <v>599</v>
      </c>
      <c r="I113" s="1">
        <v>0.14406013679305299</v>
      </c>
      <c r="J113" s="1">
        <v>0.118458356040111</v>
      </c>
      <c r="K113" s="15">
        <v>0.224416429643926</v>
      </c>
    </row>
    <row r="114" spans="1:11">
      <c r="A114" s="1" t="s">
        <v>3234</v>
      </c>
      <c r="B114" s="1" t="s">
        <v>2720</v>
      </c>
      <c r="C114" s="1" t="s">
        <v>3235</v>
      </c>
      <c r="D114" s="1">
        <v>1629</v>
      </c>
      <c r="E114" s="1">
        <v>-0.29899553800000001</v>
      </c>
      <c r="F114" s="1">
        <v>7.1748018999999996E-2</v>
      </c>
      <c r="G114" s="15">
        <v>3.2400000000000001E-5</v>
      </c>
      <c r="H114" s="1">
        <v>1078</v>
      </c>
      <c r="I114" s="1">
        <v>-0.21550751280536401</v>
      </c>
      <c r="J114" s="1">
        <v>8.5908043310992097E-2</v>
      </c>
      <c r="K114" s="15">
        <v>1.22675381182475E-2</v>
      </c>
    </row>
    <row r="115" spans="1:11">
      <c r="A115" s="1" t="s">
        <v>3236</v>
      </c>
      <c r="B115" s="1" t="s">
        <v>2440</v>
      </c>
      <c r="C115" s="1" t="s">
        <v>3217</v>
      </c>
      <c r="D115" s="1">
        <v>1589</v>
      </c>
      <c r="E115" s="1">
        <v>0.31846597799999998</v>
      </c>
      <c r="F115" s="1">
        <v>7.7086466000000006E-2</v>
      </c>
      <c r="G115" s="15">
        <v>3.8000000000000002E-5</v>
      </c>
      <c r="H115" s="1">
        <v>1051</v>
      </c>
      <c r="I115" s="1">
        <v>0.16083429321381701</v>
      </c>
      <c r="J115" s="1">
        <v>9.0478333204472502E-2</v>
      </c>
      <c r="K115" s="15">
        <v>7.5758666586636506E-2</v>
      </c>
    </row>
  </sheetData>
  <autoFilter ref="A3:AB3" xr:uid="{E8131A3C-6DD3-3A48-949A-98C8F454A868}">
    <sortState xmlns:xlrd2="http://schemas.microsoft.com/office/spreadsheetml/2017/richdata2" ref="A4:AB115">
      <sortCondition sortBy="cellColor" ref="K3:K115" dxfId="0"/>
    </sortState>
  </autoFilter>
  <mergeCells count="2">
    <mergeCell ref="D2:G2"/>
    <mergeCell ref="H2:K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Noha Yousri</dc:creator>
  <cp:lastModifiedBy>Noha Yousri</cp:lastModifiedBy>
  <dcterms:created xsi:type="dcterms:W3CDTF">2022-02-07T13:21:44Z</dcterms:created>
  <dcterms:modified xsi:type="dcterms:W3CDTF">2023-08-31T10:56:02Z</dcterms:modified>
</cp:coreProperties>
</file>